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7815" tabRatio="628" activeTab="0"/>
  </bookViews>
  <sheets>
    <sheet name="184" sheetId="1" r:id="rId1"/>
    <sheet name="185(1)" sheetId="2" r:id="rId2"/>
    <sheet name="185(2)" sheetId="3" r:id="rId3"/>
    <sheet name="186" sheetId="4" r:id="rId4"/>
    <sheet name="187" sheetId="5" r:id="rId5"/>
    <sheet name="188" sheetId="6" r:id="rId6"/>
    <sheet name="189 " sheetId="7" r:id="rId7"/>
    <sheet name="190" sheetId="8" r:id="rId8"/>
    <sheet name="191" sheetId="9" r:id="rId9"/>
    <sheet name="192" sheetId="10" r:id="rId10"/>
    <sheet name="193" sheetId="11" r:id="rId11"/>
    <sheet name="194" sheetId="12" r:id="rId12"/>
    <sheet name="195(1)" sheetId="13" r:id="rId13"/>
    <sheet name="195(2)" sheetId="14" r:id="rId14"/>
    <sheet name="196" sheetId="15" r:id="rId15"/>
  </sheets>
  <definedNames>
    <definedName name="_xlnm.Print_Area" localSheetId="0">'184'!$A$1:$I$62</definedName>
    <definedName name="_xlnm.Print_Area" localSheetId="2">'185(2)'!$A$1:$O$52</definedName>
    <definedName name="_xlnm.Print_Area" localSheetId="4">'187'!$A$1:$U$26</definedName>
    <definedName name="_xlnm.Print_Area" localSheetId="12">'195(1)'!$A$1:$J$71</definedName>
    <definedName name="_xlnm.Print_Area" localSheetId="13">'195(2)'!$A$1:$R$71</definedName>
    <definedName name="_xlnm.Print_Area" localSheetId="14">'196'!$A$1:$U$61</definedName>
  </definedNames>
  <calcPr fullCalcOnLoad="1"/>
</workbook>
</file>

<file path=xl/sharedStrings.xml><?xml version="1.0" encoding="utf-8"?>
<sst xmlns="http://schemas.openxmlformats.org/spreadsheetml/2006/main" count="989" uniqueCount="467">
  <si>
    <t>救護施設</t>
  </si>
  <si>
    <t>養護老人ホーム</t>
  </si>
  <si>
    <t>軽費老人ホーム</t>
  </si>
  <si>
    <t>助産施設</t>
  </si>
  <si>
    <t>保育所</t>
  </si>
  <si>
    <t>児童遊園</t>
  </si>
  <si>
    <t>児童館・児童センター</t>
  </si>
  <si>
    <t>婦人保護施設</t>
  </si>
  <si>
    <t>へき地保育所</t>
  </si>
  <si>
    <t>隣保館</t>
  </si>
  <si>
    <t>区分</t>
  </si>
  <si>
    <t>大垣市</t>
  </si>
  <si>
    <t>高山市</t>
  </si>
  <si>
    <t>多治見市</t>
  </si>
  <si>
    <t>関市</t>
  </si>
  <si>
    <t>中津川市</t>
  </si>
  <si>
    <t>美濃市</t>
  </si>
  <si>
    <t>瑞浪市</t>
  </si>
  <si>
    <t>羽島市</t>
  </si>
  <si>
    <t>恵那市</t>
  </si>
  <si>
    <t>美濃加茂市</t>
  </si>
  <si>
    <t>土岐市</t>
  </si>
  <si>
    <t>坂祝町</t>
  </si>
  <si>
    <t>各務原市</t>
  </si>
  <si>
    <t>富加町</t>
  </si>
  <si>
    <t>可児市</t>
  </si>
  <si>
    <t>川辺町</t>
  </si>
  <si>
    <t>七宗町</t>
  </si>
  <si>
    <t>八百津町</t>
  </si>
  <si>
    <t>白川町</t>
  </si>
  <si>
    <t>岐南町</t>
  </si>
  <si>
    <t>東白川村</t>
  </si>
  <si>
    <t>笠松町</t>
  </si>
  <si>
    <t>御嵩町</t>
  </si>
  <si>
    <t>養老町</t>
  </si>
  <si>
    <t>垂井町</t>
  </si>
  <si>
    <t>神戸町</t>
  </si>
  <si>
    <t>輪之内町</t>
  </si>
  <si>
    <t>安八町</t>
  </si>
  <si>
    <t>揖斐川町</t>
  </si>
  <si>
    <t>大野町</t>
  </si>
  <si>
    <t>池田町</t>
  </si>
  <si>
    <t>白川村</t>
  </si>
  <si>
    <t>北方町</t>
  </si>
  <si>
    <t>累計</t>
  </si>
  <si>
    <t>累計</t>
  </si>
  <si>
    <t>クラブ数</t>
  </si>
  <si>
    <t>会員数</t>
  </si>
  <si>
    <t>クラブ数</t>
  </si>
  <si>
    <t>里親登録数</t>
  </si>
  <si>
    <t>委託児童</t>
  </si>
  <si>
    <t>男</t>
  </si>
  <si>
    <t>女</t>
  </si>
  <si>
    <t>児童を委託し　　ている里親数</t>
  </si>
  <si>
    <t>被保険者数</t>
  </si>
  <si>
    <t>給付件数</t>
  </si>
  <si>
    <t>給付金額</t>
  </si>
  <si>
    <t>老人福祉センター</t>
  </si>
  <si>
    <t>総計</t>
  </si>
  <si>
    <t>老人福祉施設</t>
  </si>
  <si>
    <t>　</t>
  </si>
  <si>
    <t>児童福祉施設</t>
  </si>
  <si>
    <t>乳児院</t>
  </si>
  <si>
    <t>母子生活支援施設</t>
  </si>
  <si>
    <t>児童養護施設</t>
  </si>
  <si>
    <t>母子福祉施設</t>
  </si>
  <si>
    <t>母子福祉センター</t>
  </si>
  <si>
    <t>区分</t>
  </si>
  <si>
    <t>　単位：人</t>
  </si>
  <si>
    <t>区分</t>
  </si>
  <si>
    <t>件数</t>
  </si>
  <si>
    <t>金額</t>
  </si>
  <si>
    <t>年度別</t>
  </si>
  <si>
    <t>年度別</t>
  </si>
  <si>
    <t>適用事業所数</t>
  </si>
  <si>
    <t>人</t>
  </si>
  <si>
    <t>件</t>
  </si>
  <si>
    <t>総計</t>
  </si>
  <si>
    <t>岐阜市</t>
  </si>
  <si>
    <t>　資料：県高齢福祉課</t>
  </si>
  <si>
    <t>千円</t>
  </si>
  <si>
    <t>郡計</t>
  </si>
  <si>
    <t>市計</t>
  </si>
  <si>
    <t>人</t>
  </si>
  <si>
    <t>千円</t>
  </si>
  <si>
    <t>介護</t>
  </si>
  <si>
    <t>障害者更生資金</t>
  </si>
  <si>
    <t>介護扶助</t>
  </si>
  <si>
    <t>中央</t>
  </si>
  <si>
    <t>子ども相談センター</t>
  </si>
  <si>
    <t>西濃</t>
  </si>
  <si>
    <t>東濃</t>
  </si>
  <si>
    <t>中濃</t>
  </si>
  <si>
    <t>区分</t>
  </si>
  <si>
    <t>計</t>
  </si>
  <si>
    <t>公立</t>
  </si>
  <si>
    <t>私立</t>
  </si>
  <si>
    <t>総計</t>
  </si>
  <si>
    <t>市計</t>
  </si>
  <si>
    <t>郡計</t>
  </si>
  <si>
    <t>岐阜市</t>
  </si>
  <si>
    <t>加茂郡</t>
  </si>
  <si>
    <t>山県市</t>
  </si>
  <si>
    <t>羽島郡</t>
  </si>
  <si>
    <t>可児郡</t>
  </si>
  <si>
    <t>養老郡</t>
  </si>
  <si>
    <t>不破郡</t>
  </si>
  <si>
    <t>安八郡</t>
  </si>
  <si>
    <t>揖斐郡</t>
  </si>
  <si>
    <t>大野郡</t>
  </si>
  <si>
    <t>本巣郡</t>
  </si>
  <si>
    <t>　単位：千円</t>
  </si>
  <si>
    <t>生活扶助</t>
  </si>
  <si>
    <t>住宅扶助</t>
  </si>
  <si>
    <t>医療扶助</t>
  </si>
  <si>
    <t>出　産　　扶　助</t>
  </si>
  <si>
    <t>生　業　　扶　助</t>
  </si>
  <si>
    <t>葬　祭　扶　助</t>
  </si>
  <si>
    <t>施　設　事務費</t>
  </si>
  <si>
    <t>療養・介護資金</t>
  </si>
  <si>
    <t>緊急小口資金</t>
  </si>
  <si>
    <t>生活資金</t>
  </si>
  <si>
    <t>住宅資金</t>
  </si>
  <si>
    <t>事業開始資金</t>
  </si>
  <si>
    <t>事業継続資金</t>
  </si>
  <si>
    <t>修学資金</t>
  </si>
  <si>
    <t>技能習得資金</t>
  </si>
  <si>
    <t>納付率</t>
  </si>
  <si>
    <t>被保険者数</t>
  </si>
  <si>
    <t>第１号被保険者数</t>
  </si>
  <si>
    <t>第３号被保険者数</t>
  </si>
  <si>
    <t>拠出年金</t>
  </si>
  <si>
    <t>基礎年金</t>
  </si>
  <si>
    <t>受給権者数</t>
  </si>
  <si>
    <t>年金額</t>
  </si>
  <si>
    <t>受給権者数</t>
  </si>
  <si>
    <t>老齢</t>
  </si>
  <si>
    <t>通算老齢</t>
  </si>
  <si>
    <t>障害</t>
  </si>
  <si>
    <t>母子等</t>
  </si>
  <si>
    <t>寡婦</t>
  </si>
  <si>
    <t>遺児</t>
  </si>
  <si>
    <t>遺族</t>
  </si>
  <si>
    <t>保護施設</t>
  </si>
  <si>
    <t>児童家庭支援センター</t>
  </si>
  <si>
    <t>児童自立支援施設</t>
  </si>
  <si>
    <t>保護の種類別被保護人員（延人員）</t>
  </si>
  <si>
    <t>扶助費　　総　 計</t>
  </si>
  <si>
    <t>世帯</t>
  </si>
  <si>
    <t>保険料（税）　　収   入   額</t>
  </si>
  <si>
    <t>瑞穂市</t>
  </si>
  <si>
    <t>本巣市</t>
  </si>
  <si>
    <t>郡上市</t>
  </si>
  <si>
    <t>下呂市</t>
  </si>
  <si>
    <t>長期生活支援資金</t>
  </si>
  <si>
    <t>有料老人ホーム</t>
  </si>
  <si>
    <t>飛騨市</t>
  </si>
  <si>
    <t>郡上市</t>
  </si>
  <si>
    <t>下呂市</t>
  </si>
  <si>
    <t>海津市</t>
  </si>
  <si>
    <t>公営</t>
  </si>
  <si>
    <t>私営</t>
  </si>
  <si>
    <t>更生資金</t>
  </si>
  <si>
    <t>常勤換算　　　　　　　従事者数</t>
  </si>
  <si>
    <t>　単位：人</t>
  </si>
  <si>
    <t>視覚障害</t>
  </si>
  <si>
    <t>肢体不自由</t>
  </si>
  <si>
    <t>内部障害</t>
  </si>
  <si>
    <t xml:space="preserve"> 岐南町</t>
  </si>
  <si>
    <t xml:space="preserve"> 笠松町</t>
  </si>
  <si>
    <t xml:space="preserve"> 養老町</t>
  </si>
  <si>
    <t xml:space="preserve"> 垂井町</t>
  </si>
  <si>
    <t xml:space="preserve"> 神戸町</t>
  </si>
  <si>
    <t xml:space="preserve">   輪之内町</t>
  </si>
  <si>
    <t xml:space="preserve"> 安八町</t>
  </si>
  <si>
    <t xml:space="preserve">   揖斐川町</t>
  </si>
  <si>
    <t xml:space="preserve"> 大野町</t>
  </si>
  <si>
    <t xml:space="preserve"> 池田町</t>
  </si>
  <si>
    <t xml:space="preserve"> 北方町</t>
  </si>
  <si>
    <t xml:space="preserve"> 坂祝町</t>
  </si>
  <si>
    <t xml:space="preserve"> 富加町</t>
  </si>
  <si>
    <t xml:space="preserve"> 川辺町</t>
  </si>
  <si>
    <t xml:space="preserve"> 七宗町</t>
  </si>
  <si>
    <t xml:space="preserve">   八百津町</t>
  </si>
  <si>
    <t xml:space="preserve"> 白川町</t>
  </si>
  <si>
    <t xml:space="preserve">   東白川村</t>
  </si>
  <si>
    <t xml:space="preserve"> 御嵩町</t>
  </si>
  <si>
    <t xml:space="preserve"> 白川村</t>
  </si>
  <si>
    <t xml:space="preserve">           １９　　社　 会　 保　 障</t>
  </si>
  <si>
    <t>　注：１　休止中の保育所を含む。  ２　へき地保育所は含まない。</t>
  </si>
  <si>
    <t xml:space="preserve"> 岐阜市</t>
  </si>
  <si>
    <t xml:space="preserve"> 大垣市</t>
  </si>
  <si>
    <t xml:space="preserve"> 高山市</t>
  </si>
  <si>
    <t xml:space="preserve"> 美濃市</t>
  </si>
  <si>
    <t xml:space="preserve"> 瑞浪市</t>
  </si>
  <si>
    <t xml:space="preserve"> 羽島市</t>
  </si>
  <si>
    <t xml:space="preserve"> 恵那市</t>
  </si>
  <si>
    <t xml:space="preserve"> 土岐市</t>
  </si>
  <si>
    <t xml:space="preserve"> 可児市</t>
  </si>
  <si>
    <t xml:space="preserve"> 山県市</t>
  </si>
  <si>
    <t xml:space="preserve"> 瑞穂市</t>
  </si>
  <si>
    <t xml:space="preserve"> 本巣市</t>
  </si>
  <si>
    <t xml:space="preserve"> 郡上市</t>
  </si>
  <si>
    <t xml:space="preserve"> 下呂市</t>
  </si>
  <si>
    <t xml:space="preserve"> 海津市</t>
  </si>
  <si>
    <t xml:space="preserve">   多治見市</t>
  </si>
  <si>
    <t xml:space="preserve">   中津川市</t>
  </si>
  <si>
    <t xml:space="preserve">    美濃加茂市</t>
  </si>
  <si>
    <t xml:space="preserve">   各務原市</t>
  </si>
  <si>
    <t xml:space="preserve">   関       市</t>
  </si>
  <si>
    <t>　資料：県子ども家庭課</t>
  </si>
  <si>
    <t>区　分</t>
  </si>
  <si>
    <t>適用事業所数</t>
  </si>
  <si>
    <t>　旧 法 該 当 者</t>
  </si>
  <si>
    <t>受給権者数</t>
  </si>
  <si>
    <t>平均年金額</t>
  </si>
  <si>
    <t>通算遺族</t>
  </si>
  <si>
    <t>　新 法 該 当 者</t>
  </si>
  <si>
    <t>老齢厚生年金</t>
  </si>
  <si>
    <t>遺族厚生年金</t>
  </si>
  <si>
    <t>障害厚生年金</t>
  </si>
  <si>
    <t>（計）</t>
  </si>
  <si>
    <t>(65歳以上）</t>
  </si>
  <si>
    <t>（特別支給）</t>
  </si>
  <si>
    <t>五年</t>
  </si>
  <si>
    <t>生活</t>
  </si>
  <si>
    <t>住宅</t>
  </si>
  <si>
    <t>教育</t>
  </si>
  <si>
    <t>医療</t>
  </si>
  <si>
    <t>出産</t>
  </si>
  <si>
    <t>生業</t>
  </si>
  <si>
    <t>葬祭</t>
  </si>
  <si>
    <t>西濃振興局</t>
  </si>
  <si>
    <t>中濃振興局</t>
  </si>
  <si>
    <t>飛騨振興局</t>
  </si>
  <si>
    <t>点字図書館</t>
  </si>
  <si>
    <t>盲人ホーム</t>
  </si>
  <si>
    <t xml:space="preserve"> </t>
  </si>
  <si>
    <t>各年度末　</t>
  </si>
  <si>
    <t xml:space="preserve">加入世帯数・被保険者数・施設数：各年度末 </t>
  </si>
  <si>
    <t xml:space="preserve"> (２）受　給　権　者　数</t>
  </si>
  <si>
    <t>情緒障害児短期治療施設</t>
  </si>
  <si>
    <t>施設数</t>
  </si>
  <si>
    <t>定員</t>
  </si>
  <si>
    <t>音 声・言 語・
そしゃく機能障害</t>
  </si>
  <si>
    <t>　資料：県地域福祉国保課</t>
  </si>
  <si>
    <t>要保護長期生活支援資金</t>
  </si>
  <si>
    <t>その他の社会福祉施設等</t>
  </si>
  <si>
    <t>聴覚・平衡機能障害</t>
  </si>
  <si>
    <t>免除被保険者数
（学生納付特例含）</t>
  </si>
  <si>
    <t xml:space="preserve">    （２）　国　民　年　金　   給　付　状　況</t>
  </si>
  <si>
    <t>千円</t>
  </si>
  <si>
    <t>老人保健医
療費拠出金</t>
  </si>
  <si>
    <t>療養諸費
費　用　額</t>
  </si>
  <si>
    <t>要介護１</t>
  </si>
  <si>
    <t>要支援１</t>
  </si>
  <si>
    <t>要支援２</t>
  </si>
  <si>
    <t>要介護２</t>
  </si>
  <si>
    <t>要介護３</t>
  </si>
  <si>
    <t>要介護４</t>
  </si>
  <si>
    <t>要介護５</t>
  </si>
  <si>
    <t>総数</t>
  </si>
  <si>
    <t>要介護（要支援）認定者数</t>
  </si>
  <si>
    <t>介護サービス受給者数</t>
  </si>
  <si>
    <t>人</t>
  </si>
  <si>
    <t>安八郡広域連合</t>
  </si>
  <si>
    <t>揖斐広域連合</t>
  </si>
  <si>
    <t>もとす広域連合</t>
  </si>
  <si>
    <t xml:space="preserve">… </t>
  </si>
  <si>
    <t>障害者支援施設等</t>
  </si>
  <si>
    <t>障害者支援施設</t>
  </si>
  <si>
    <t>地域活動支援センター</t>
  </si>
  <si>
    <t>福祉ホーム</t>
  </si>
  <si>
    <t>身体障害者社会参加支援施設</t>
  </si>
  <si>
    <t>地域密着型
（介護予防）</t>
  </si>
  <si>
    <t>保険給付費</t>
  </si>
  <si>
    <t>第1号
被保険者数</t>
  </si>
  <si>
    <t>居宅介護
（介護予防）</t>
  </si>
  <si>
    <t>施設介護</t>
  </si>
  <si>
    <t>地域密着型
（介護予防）
サービス</t>
  </si>
  <si>
    <t>施設介護
サービス</t>
  </si>
  <si>
    <t xml:space="preserve">各年度末 </t>
  </si>
  <si>
    <t>22</t>
  </si>
  <si>
    <t>福祉資金</t>
  </si>
  <si>
    <t>災害援護資金</t>
  </si>
  <si>
    <t>離職者支援資金</t>
  </si>
  <si>
    <t>総合支援資金</t>
  </si>
  <si>
    <t>教育支援資金</t>
  </si>
  <si>
    <t>不動産担保型生活資金</t>
  </si>
  <si>
    <t>加入世帯数</t>
  </si>
  <si>
    <t>後期高齢者
支援金</t>
  </si>
  <si>
    <t>直営診療施設</t>
  </si>
  <si>
    <t>病院</t>
  </si>
  <si>
    <t>診療所</t>
  </si>
  <si>
    <t>東濃振興局</t>
  </si>
  <si>
    <t>＜平成21年10月1日～＞</t>
  </si>
  <si>
    <t>＜～平成21年9月30日＞</t>
  </si>
  <si>
    <t xml:space="preserve">  資料：県障害福祉課</t>
  </si>
  <si>
    <t>身体障害者福祉センター（Ｂ型）</t>
  </si>
  <si>
    <t>聴覚障害者情報提供施設</t>
  </si>
  <si>
    <t>　　　２　要介護（要支援）認定者数、介護サービス受給者及び保険給付費には第２号被保険者を含む。</t>
  </si>
  <si>
    <t>国民健康保険
団体連合会</t>
  </si>
  <si>
    <t>社会保険診療報酬
支払基金</t>
  </si>
  <si>
    <t>　注：１　累計は事業開始の昭和30年４月から算出した。</t>
  </si>
  <si>
    <t>　　　２　生活福祉資金貸付制度の見直しが行われ、平成21年10月1日に資金種類等が整理・統合された。</t>
  </si>
  <si>
    <t xml:space="preserve"> 資料：県地域福祉国保課</t>
  </si>
  <si>
    <t>（１）被保険者数、納付率　　</t>
  </si>
  <si>
    <t xml:space="preserve"> 注：老人保健医療費拠出金については、平成20年４月に老人保健制度が廃止され、後期高齢者医療制度が開始されたことにともない、</t>
  </si>
  <si>
    <t>〃</t>
  </si>
  <si>
    <t xml:space="preserve"> (内休止中1)</t>
  </si>
  <si>
    <t>　資料：岐阜北年金事務所</t>
  </si>
  <si>
    <t xml:space="preserve">     平成20年度以降は過年度精算のための拠出金額のみ。</t>
  </si>
  <si>
    <t>24</t>
  </si>
  <si>
    <t>…</t>
  </si>
  <si>
    <t>23</t>
  </si>
  <si>
    <t>母子</t>
  </si>
  <si>
    <t>人員</t>
  </si>
  <si>
    <t>金額</t>
  </si>
  <si>
    <t>％</t>
  </si>
  <si>
    <t xml:space="preserve"> 大垣市</t>
  </si>
  <si>
    <t xml:space="preserve"> 高山市</t>
  </si>
  <si>
    <t xml:space="preserve">   多治見市</t>
  </si>
  <si>
    <t xml:space="preserve">   関       市</t>
  </si>
  <si>
    <t xml:space="preserve">   中津川市</t>
  </si>
  <si>
    <t xml:space="preserve"> 美濃市</t>
  </si>
  <si>
    <t xml:space="preserve"> 瑞浪市</t>
  </si>
  <si>
    <t xml:space="preserve"> 羽島市</t>
  </si>
  <si>
    <t xml:space="preserve"> 恵那市</t>
  </si>
  <si>
    <t xml:space="preserve">    美濃加茂市</t>
  </si>
  <si>
    <t xml:space="preserve"> 土岐市</t>
  </si>
  <si>
    <t xml:space="preserve">   各務原市</t>
  </si>
  <si>
    <t xml:space="preserve"> 可児市</t>
  </si>
  <si>
    <t>　注：平成21年統計書から年度表記に変更。　</t>
  </si>
  <si>
    <t>　注：１　第１号被保険者数及び要介護（要支援）認定者数は、各年度末現在。</t>
  </si>
  <si>
    <t>大垣市</t>
  </si>
  <si>
    <t>羽島市</t>
  </si>
  <si>
    <t>恵那市</t>
  </si>
  <si>
    <t>美濃加茂市</t>
  </si>
  <si>
    <t>土岐市</t>
  </si>
  <si>
    <t>各務原市</t>
  </si>
  <si>
    <t>可児市</t>
  </si>
  <si>
    <t>山県市</t>
  </si>
  <si>
    <t>瑞穂市</t>
  </si>
  <si>
    <t>本巣市</t>
  </si>
  <si>
    <t>海津市</t>
  </si>
  <si>
    <t>被保護
世　　帯</t>
  </si>
  <si>
    <t>被保護
人　　員</t>
  </si>
  <si>
    <t>　　　　人</t>
  </si>
  <si>
    <t>　 　世帯</t>
  </si>
  <si>
    <t>件</t>
  </si>
  <si>
    <r>
      <t>　　</t>
    </r>
    <r>
      <rPr>
        <sz val="7"/>
        <rFont val="ＭＳ 明朝"/>
        <family val="1"/>
      </rPr>
      <t>　</t>
    </r>
    <r>
      <rPr>
        <sz val="6"/>
        <rFont val="ＭＳ 明朝"/>
        <family val="1"/>
      </rPr>
      <t>　人</t>
    </r>
  </si>
  <si>
    <t>　　　千円</t>
  </si>
  <si>
    <t>　　　人</t>
  </si>
  <si>
    <t>25</t>
  </si>
  <si>
    <t>　資料：全国健康保険協会岐阜支部</t>
  </si>
  <si>
    <t>…</t>
  </si>
  <si>
    <t>　資料：厚生労働省「社会福祉施設等調査」</t>
  </si>
  <si>
    <t>千円</t>
  </si>
  <si>
    <t>平成21年度</t>
  </si>
  <si>
    <t xml:space="preserve">   関ケ原町</t>
  </si>
  <si>
    <t>関ケ原町</t>
  </si>
  <si>
    <t>　　25　</t>
  </si>
  <si>
    <t>障害児入所施設（福祉型）</t>
  </si>
  <si>
    <t>障害児入所施設（医療型）</t>
  </si>
  <si>
    <t>児童発達支援センター（福祉型）</t>
  </si>
  <si>
    <t>児童発達支援センター（医療型）</t>
  </si>
  <si>
    <r>
      <t>　  　２　</t>
    </r>
    <r>
      <rPr>
        <sz val="8"/>
        <rFont val="ＭＳ Ｐ明朝"/>
        <family val="1"/>
      </rPr>
      <t>母子生活支援施設の定員は世帯数。</t>
    </r>
  </si>
  <si>
    <t>　注：１　被保護世帯、被保護人員は現に保護を受けた世帯、人員と保護停止中の世帯、人員との合計。</t>
  </si>
  <si>
    <t>関ケ原町</t>
  </si>
  <si>
    <t>　　　３　公立、私立の別は設置主体で区分。</t>
  </si>
  <si>
    <t xml:space="preserve"> 資料：県子育て支援課</t>
  </si>
  <si>
    <t>飛騨</t>
  </si>
  <si>
    <t xml:space="preserve">　 　　　　　　　　　　適用事業所数・被保険者数：各年度末 </t>
  </si>
  <si>
    <t xml:space="preserve"> 飛騨市</t>
  </si>
  <si>
    <t>飛騨市</t>
  </si>
  <si>
    <t>飛騨市</t>
  </si>
  <si>
    <t>　注：昭和61年４月より年金制度改正。</t>
  </si>
  <si>
    <t>居宅介護
（介護予防）
サービス</t>
  </si>
  <si>
    <t>平成22年度</t>
  </si>
  <si>
    <t>FY2010</t>
  </si>
  <si>
    <t>23</t>
  </si>
  <si>
    <t>24</t>
  </si>
  <si>
    <t>25</t>
  </si>
  <si>
    <t>26</t>
  </si>
  <si>
    <t>平成23年</t>
  </si>
  <si>
    <t>27</t>
  </si>
  <si>
    <t xml:space="preserve">　　24  </t>
  </si>
  <si>
    <t>　　26　</t>
  </si>
  <si>
    <t xml:space="preserve">　 27 </t>
  </si>
  <si>
    <t>FY2010</t>
  </si>
  <si>
    <t>23</t>
  </si>
  <si>
    <t>FY2009</t>
  </si>
  <si>
    <t>22</t>
  </si>
  <si>
    <t>23</t>
  </si>
  <si>
    <t>24</t>
  </si>
  <si>
    <t>25</t>
  </si>
  <si>
    <t xml:space="preserve"> (内休止中2)</t>
  </si>
  <si>
    <t>22</t>
  </si>
  <si>
    <t>23</t>
  </si>
  <si>
    <t>24</t>
  </si>
  <si>
    <t>25</t>
  </si>
  <si>
    <t>平  成  21  年  度</t>
  </si>
  <si>
    <t>　            　　　184  社 会 福 祉 施 設</t>
  </si>
  <si>
    <t>　　　　186  生活福祉資金貸付状況</t>
  </si>
  <si>
    <t>187  市町村別老人クラブ加入状況</t>
  </si>
  <si>
    <t xml:space="preserve">    188  市町村別、障がい種類別身体障害者手帳交付者数</t>
  </si>
  <si>
    <t>　　　　　190  里　　　　　　　親</t>
  </si>
  <si>
    <t>192  全国健康保険協会管掌健康保険</t>
  </si>
  <si>
    <t>　193  国 民 健 康 保 険</t>
  </si>
  <si>
    <t xml:space="preserve">   189  市 町 村 別 保 育 所 数</t>
  </si>
  <si>
    <t>　　194  厚  生  年  金  保  険</t>
  </si>
  <si>
    <t xml:space="preserve">   　195  国 民 年 金 </t>
  </si>
  <si>
    <t xml:space="preserve">         195  　国　　民　　年　　金　 （続　　き）</t>
  </si>
  <si>
    <t>（２）幼保連携型認定こども園</t>
  </si>
  <si>
    <t>　注：日雇特例被保険者を除く。</t>
  </si>
  <si>
    <t>　注：１　平成21年統計書から年度表記に変更。　</t>
  </si>
  <si>
    <t>　注：公立、私立の別は設置主体で区分。</t>
  </si>
  <si>
    <t>父子</t>
  </si>
  <si>
    <t>修業資金</t>
  </si>
  <si>
    <t>就職支度資金</t>
  </si>
  <si>
    <t>医療介護資金</t>
  </si>
  <si>
    <t>生活資金</t>
  </si>
  <si>
    <t>住宅資金</t>
  </si>
  <si>
    <t>転宅資金</t>
  </si>
  <si>
    <t>就学支度資金</t>
  </si>
  <si>
    <t>結婚資金</t>
  </si>
  <si>
    <t>特例児童扶養資金</t>
  </si>
  <si>
    <t>191  母子父子寡婦福祉資金貸付状況</t>
  </si>
  <si>
    <t>…</t>
  </si>
  <si>
    <t>…</t>
  </si>
  <si>
    <t>23</t>
  </si>
  <si>
    <t>24</t>
  </si>
  <si>
    <t>25</t>
  </si>
  <si>
    <t>FY2010</t>
  </si>
  <si>
    <t>26</t>
  </si>
  <si>
    <t>(-)</t>
  </si>
  <si>
    <t xml:space="preserve"> (内休止中3)</t>
  </si>
  <si>
    <t xml:space="preserve">    美濃加茂市</t>
  </si>
  <si>
    <t>FY2009</t>
  </si>
  <si>
    <t>　　　４　広域連合構成市町は、安八郡は神戸町、輪之内町、安八町、揖斐は揖斐川町、大野町、池田町、もとすは　　瑞穂市、本巣市、北方町。</t>
  </si>
  <si>
    <t xml:space="preserve">          196  　市町村別介護保険給付　　状況、 要介護（要支援）認定状況　　</t>
  </si>
  <si>
    <t xml:space="preserve">　　　２　被保護世帯、被保護人員は月平均のため合計と一致しない。                   </t>
  </si>
  <si>
    <t>　    ３　（ ）は、日本の国籍を有しない被保護世帯及び被保護人員。（再掲）</t>
  </si>
  <si>
    <t>西濃振興局揖斐事務所</t>
  </si>
  <si>
    <t>岐阜地域福祉事務所</t>
  </si>
  <si>
    <t>就労自立
給付金</t>
  </si>
  <si>
    <t>　注： １　郡計には、国民健康保険団体連合会及び社会保険診療報酬支払基金を含む。</t>
  </si>
  <si>
    <t>　　　 ２　就労自立給付金は、平成26年度に創設された。</t>
  </si>
  <si>
    <t>　資料：厚生労働省「介護保険事業状況報告」</t>
  </si>
  <si>
    <t>　　　　　　　　平成25年（2013）10月１日　</t>
  </si>
  <si>
    <r>
      <t>　注：１　</t>
    </r>
    <r>
      <rPr>
        <sz val="8"/>
        <rFont val="ＭＳ Ｐ明朝"/>
        <family val="1"/>
      </rPr>
      <t>児童福祉施設の定員及び総計には母子生活支援施設の定員を含まない。</t>
    </r>
  </si>
  <si>
    <t>無料低額診療施設</t>
  </si>
  <si>
    <t>（振興局・事務所　計）</t>
  </si>
  <si>
    <t>　　　３　介護サービス受給者数及び保険給付費における年度は、前年度３月から当年度２月サービス分まで。</t>
  </si>
  <si>
    <t>（１）保　　育　　所</t>
  </si>
  <si>
    <t>　　　　　185  生　活　保　護</t>
  </si>
  <si>
    <t>　　　　　　（１）福 祉 事 務 所 別 保 護 状 況</t>
  </si>
  <si>
    <t>　 　　185  生　活　保　護（続き）</t>
  </si>
  <si>
    <t xml:space="preserve">    　　　（２）福祉事務所別被保護世帯の扶助別金額</t>
  </si>
  <si>
    <t>教育
扶助</t>
  </si>
  <si>
    <t>　　　　　平成27年（2015）３月31日</t>
  </si>
  <si>
    <t>３月31日　</t>
  </si>
  <si>
    <t xml:space="preserve">４月１日 </t>
  </si>
  <si>
    <t xml:space="preserve">　   　平成27年（2015）４月１日 </t>
  </si>
  <si>
    <t>　注：　平成26年10月１日より、父子福祉資金貸付開始。</t>
  </si>
  <si>
    <t>　　　　（１）適用事業所数、被保険者数</t>
  </si>
  <si>
    <t>　　　２　第１号被保険者数には、任意加入被保険者を含む。　</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</si>
</sst>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0;&quot;△ &quot;0.0"/>
    <numFmt numFmtId="178" formatCode="###\ ###\ ##0"/>
    <numFmt numFmtId="179" formatCode="###\ ###\ ###\ ###"/>
    <numFmt numFmtId="180" formatCode="0.0"/>
    <numFmt numFmtId="181" formatCode="_ * #\ ##0_ ;_ * \-#\ ##0_ ;_ * &quot;-&quot;_ ;_ @_ "/>
    <numFmt numFmtId="182" formatCode="_ * #\ ##0_ ;_ * \-#\ ##0_ ;_ * &quot; -&quot;_ ;_ @_ "/>
    <numFmt numFmtId="183" formatCode="0.0;[Red]0.0"/>
    <numFmt numFmtId="184" formatCode="_ * #\ ##0;_ * \-#\ ##0;_ * &quot;-&quot;;_ @_ "/>
    <numFmt numFmtId="185" formatCode="_ * ###\ ###\ ###\ ##0;_ * \-###\ ###\ ###\ ##0;_ * &quot;-&quot;;_ @_ "/>
    <numFmt numFmtId="186" formatCode="###\ ###\ ##0\ "/>
    <numFmt numFmtId="187" formatCode="#\ ##0\ "/>
    <numFmt numFmtId="188" formatCode="#\ ###\ ##0\ "/>
    <numFmt numFmtId="189" formatCode="#\ ###\ ###,\ "/>
    <numFmt numFmtId="190" formatCode="###\ ###\ ###\ ###\ "/>
    <numFmt numFmtId="191" formatCode="###\ ###\ ###\ "/>
    <numFmt numFmtId="192" formatCode="_ * ###\ ###\ ###\ ##0\ ;_ * \-###\ ###\ ###\ ##0\ ;_ * &quot;- &quot;;_ @_ "/>
    <numFmt numFmtId="193" formatCode="aaa"/>
    <numFmt numFmtId="194" formatCode="###\ ###\ ###;\-###\ ###\ ###;&quot;-&quot;"/>
    <numFmt numFmtId="195" formatCode="&quot;※&quot;\ ###\ ###\ "/>
    <numFmt numFmtId="196" formatCode="#\ ###\ ###"/>
    <numFmt numFmtId="197" formatCode="#\ ###\ ###\ "/>
    <numFmt numFmtId="198" formatCode="###\ ###\ ###,\ "/>
    <numFmt numFmtId="199" formatCode="#\ ###\ ##,\ "/>
    <numFmt numFmtId="200" formatCode="_ * #,##0;_ * \-#,##0;_ * &quot;-&quot;_ ;_ @_ "/>
    <numFmt numFmtId="201" formatCode="_ * #\ ##0;_ * &quot;△&quot;#\ ##0;_ * &quot;-&quot;;_ @_ "/>
    <numFmt numFmtId="202" formatCode="\(#\ ###\)"/>
    <numFmt numFmtId="203" formatCode="_ * #\ ##0\ ;_ * &quot;△&quot;#\ ##0;_ * &quot;-&quot;;_ @_ "/>
    <numFmt numFmtId="204" formatCode="_ * #\ ##0\ ;_ * &quot;△&quot;#\ ##0;_ * &quot;- &quot;;_ @_ "/>
    <numFmt numFmtId="205" formatCode="_ * #\ ##0\ ;_ * &quot;△&quot;#\ ##0;_ * &quot;(-)&quot;;_ @_ "/>
    <numFmt numFmtId="206" formatCode="\(###\)"/>
    <numFmt numFmtId="207" formatCode="0_ "/>
    <numFmt numFmtId="208" formatCode="#,##0.0;[Red]\-#,##0.0"/>
    <numFmt numFmtId="209" formatCode="_ * #\ ##0_ ;_ * \-#\ ##0_ ;_ * &quot;-&quot;\ ;_ @_ "/>
    <numFmt numFmtId="210" formatCode="_ * #\ ##0_ ;_ * \-#\ ##0_ ;_ * &quot;-&quot;;_ @_ "/>
    <numFmt numFmtId="211" formatCode="_ * #\ ##0_ ;_ * \-#\ ##0_ ;_ * &quot; -&quot;;_ @_ "/>
    <numFmt numFmtId="212" formatCode="_ * #\ ##0\ ;_ * &quot;△&quot;#\ ##0;_ * &quot;(-)&quot;;\ @_ "/>
    <numFmt numFmtId="213" formatCode="#,##0.0"/>
  </numFmts>
  <fonts count="72">
    <font>
      <sz val="11"/>
      <name val="ＭＳ Ｐゴシック"/>
      <family val="3"/>
    </font>
    <font>
      <sz val="6"/>
      <name val="ＭＳ Ｐゴシック"/>
      <family val="3"/>
    </font>
    <font>
      <sz val="14"/>
      <name val="ＭＳ ゴシック"/>
      <family val="3"/>
    </font>
    <font>
      <sz val="9"/>
      <name val="ＭＳ Ｐ明朝"/>
      <family val="1"/>
    </font>
    <font>
      <sz val="9"/>
      <name val="ＭＳ 明朝"/>
      <family val="1"/>
    </font>
    <font>
      <sz val="7"/>
      <name val="ＭＳ Ｐ明朝"/>
      <family val="1"/>
    </font>
    <font>
      <sz val="8"/>
      <name val="ＭＳ ゴシック"/>
      <family val="3"/>
    </font>
    <font>
      <sz val="8"/>
      <name val="ＭＳ 明朝"/>
      <family val="1"/>
    </font>
    <font>
      <sz val="9"/>
      <name val="ＭＳ ゴシック"/>
      <family val="3"/>
    </font>
    <font>
      <sz val="12"/>
      <name val="ＭＳ 明朝"/>
      <family val="1"/>
    </font>
    <font>
      <sz val="8"/>
      <name val="ＭＳ Ｐ明朝"/>
      <family val="1"/>
    </font>
    <font>
      <sz val="8"/>
      <name val="ＭＳ Ｐゴシック"/>
      <family val="3"/>
    </font>
    <font>
      <sz val="7"/>
      <name val="ＭＳ Ｐ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7"/>
      <name val="ＭＳ 明朝"/>
      <family val="1"/>
    </font>
    <font>
      <sz val="11"/>
      <name val="ＭＳ 明朝"/>
      <family val="1"/>
    </font>
    <font>
      <sz val="6"/>
      <name val="ＭＳ 明朝"/>
      <family val="1"/>
    </font>
    <font>
      <sz val="15"/>
      <name val="ＭＳ ゴシック"/>
      <family val="3"/>
    </font>
    <font>
      <sz val="7.5"/>
      <name val="ＭＳ Ｐゴシック"/>
      <family val="3"/>
    </font>
    <font>
      <sz val="7.5"/>
      <name val="ＭＳ 明朝"/>
      <family val="1"/>
    </font>
    <font>
      <sz val="7.5"/>
      <name val="ＭＳ ゴシック"/>
      <family val="3"/>
    </font>
    <font>
      <sz val="11"/>
      <color indexed="10"/>
      <name val="ＭＳ Ｐゴシック"/>
      <family val="3"/>
    </font>
    <font>
      <sz val="8"/>
      <color indexed="10"/>
      <name val="ＭＳ 明朝"/>
      <family val="1"/>
    </font>
    <font>
      <sz val="9"/>
      <name val="ＭＳ Ｐゴシック"/>
      <family val="3"/>
    </font>
    <font>
      <sz val="7.5"/>
      <name val="ＭＳ Ｐ明朝"/>
      <family val="1"/>
    </font>
    <font>
      <sz val="10"/>
      <name val="ＭＳ Ｐゴシック"/>
      <family val="3"/>
    </font>
    <font>
      <sz val="8.5"/>
      <name val="ＭＳ Ｐゴシック"/>
      <family val="3"/>
    </font>
    <font>
      <sz val="18"/>
      <name val="ＭＳ ゴシック"/>
      <family val="3"/>
    </font>
    <font>
      <sz val="7"/>
      <name val="ＭＳ ゴシック"/>
      <family val="3"/>
    </font>
    <font>
      <sz val="16"/>
      <name val="ＭＳ ゴシック"/>
      <family val="3"/>
    </font>
    <font>
      <sz val="11"/>
      <color indexed="10"/>
      <name val="ＭＳ ゴシック"/>
      <family val="3"/>
    </font>
    <font>
      <sz val="8"/>
      <color indexed="8"/>
      <name val="ＭＳ 明朝"/>
      <family val="1"/>
    </font>
    <font>
      <sz val="11"/>
      <color indexed="10"/>
      <name val="ＭＳ 明朝"/>
      <family val="1"/>
    </font>
    <font>
      <sz val="8"/>
      <color indexed="8"/>
      <name val="ＭＳ ゴシック"/>
      <family val="3"/>
    </font>
    <font>
      <sz val="6"/>
      <name val="ＭＳ ゴシック"/>
      <family val="3"/>
    </font>
    <font>
      <sz val="5.5"/>
      <name val="ＭＳ 明朝"/>
      <family val="1"/>
    </font>
    <font>
      <sz val="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style="thin"/>
    </border>
    <border>
      <left style="thin"/>
      <right>
        <color indexed="63"/>
      </right>
      <top style="double"/>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style="thin"/>
      <top style="double"/>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style="medium"/>
    </border>
    <border>
      <left>
        <color indexed="63"/>
      </left>
      <right style="double"/>
      <top style="double"/>
      <bottom>
        <color indexed="63"/>
      </bottom>
    </border>
    <border>
      <left>
        <color indexed="63"/>
      </left>
      <right style="double"/>
      <top style="thin"/>
      <bottom style="thin"/>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double"/>
      <top>
        <color indexed="63"/>
      </top>
      <bottom>
        <color indexed="63"/>
      </bottom>
    </border>
    <border>
      <left>
        <color indexed="63"/>
      </left>
      <right style="double"/>
      <top>
        <color indexed="63"/>
      </top>
      <bottom style="medium"/>
    </border>
    <border>
      <left>
        <color indexed="63"/>
      </left>
      <right>
        <color indexed="63"/>
      </right>
      <top style="double"/>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ouble"/>
    </border>
    <border>
      <left>
        <color indexed="63"/>
      </left>
      <right style="double"/>
      <top style="thin"/>
      <bottom>
        <color indexed="63"/>
      </bottom>
    </border>
    <border>
      <left style="double"/>
      <right>
        <color indexed="63"/>
      </right>
      <top>
        <color indexed="63"/>
      </top>
      <bottom style="medium"/>
    </border>
    <border>
      <left style="thin"/>
      <right>
        <color indexed="63"/>
      </right>
      <top style="thin"/>
      <bottom style="thin"/>
    </border>
    <border>
      <left>
        <color indexed="63"/>
      </left>
      <right style="thin"/>
      <top style="double"/>
      <bottom style="thin"/>
    </border>
    <border>
      <left style="double"/>
      <right>
        <color indexed="63"/>
      </right>
      <top style="double"/>
      <bottom style="thin"/>
    </border>
    <border>
      <left>
        <color indexed="63"/>
      </left>
      <right style="double"/>
      <top style="double"/>
      <bottom style="thin"/>
    </border>
    <border>
      <left style="thin"/>
      <right>
        <color indexed="63"/>
      </right>
      <top style="double"/>
      <bottom>
        <color indexed="63"/>
      </bottom>
    </border>
    <border>
      <left>
        <color indexed="63"/>
      </left>
      <right style="thin"/>
      <top style="double"/>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double"/>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7" fillId="0" borderId="0" applyNumberFormat="0" applyFill="0" applyBorder="0" applyAlignment="0" applyProtection="0"/>
    <xf numFmtId="0" fontId="58" fillId="25" borderId="1" applyNumberFormat="0" applyAlignment="0" applyProtection="0"/>
    <xf numFmtId="0" fontId="59" fillId="26"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7" borderId="2" applyNumberFormat="0" applyFont="0" applyAlignment="0" applyProtection="0"/>
    <xf numFmtId="0" fontId="60" fillId="0" borderId="3" applyNumberFormat="0" applyFill="0" applyAlignment="0" applyProtection="0"/>
    <xf numFmtId="0" fontId="61" fillId="28" borderId="0" applyNumberFormat="0" applyBorder="0" applyAlignment="0" applyProtection="0"/>
    <xf numFmtId="0" fontId="62" fillId="29"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29"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0" borderId="4" applyNumberFormat="0" applyAlignment="0" applyProtection="0"/>
    <xf numFmtId="0" fontId="15" fillId="0" borderId="0" applyNumberFormat="0" applyFill="0" applyBorder="0" applyAlignment="0" applyProtection="0"/>
    <xf numFmtId="0" fontId="71" fillId="31" borderId="0" applyNumberFormat="0" applyBorder="0" applyAlignment="0" applyProtection="0"/>
  </cellStyleXfs>
  <cellXfs count="586">
    <xf numFmtId="0" fontId="0" fillId="0" borderId="0" xfId="0" applyAlignment="1">
      <alignment/>
    </xf>
    <xf numFmtId="0" fontId="2" fillId="0" borderId="0" xfId="0" applyFont="1" applyAlignment="1">
      <alignment/>
    </xf>
    <xf numFmtId="0" fontId="4" fillId="0" borderId="0" xfId="0" applyFont="1" applyAlignment="1">
      <alignment/>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176" fontId="6" fillId="0" borderId="12" xfId="0" applyNumberFormat="1" applyFont="1" applyBorder="1" applyAlignment="1">
      <alignment horizontal="right"/>
    </xf>
    <xf numFmtId="176" fontId="6" fillId="0" borderId="0" xfId="0" applyNumberFormat="1" applyFont="1" applyAlignment="1">
      <alignment horizontal="right"/>
    </xf>
    <xf numFmtId="0" fontId="7" fillId="0" borderId="0" xfId="0" applyFont="1" applyBorder="1" applyAlignment="1">
      <alignment horizontal="distributed"/>
    </xf>
    <xf numFmtId="176" fontId="7" fillId="0" borderId="0" xfId="0" applyNumberFormat="1" applyFont="1" applyAlignment="1">
      <alignment horizontal="right"/>
    </xf>
    <xf numFmtId="0" fontId="7" fillId="0" borderId="0" xfId="0" applyFont="1" applyAlignment="1">
      <alignment horizontal="distributed"/>
    </xf>
    <xf numFmtId="176" fontId="7" fillId="0" borderId="12" xfId="0" applyNumberFormat="1" applyFont="1" applyBorder="1" applyAlignment="1">
      <alignment horizontal="right"/>
    </xf>
    <xf numFmtId="0" fontId="3" fillId="0" borderId="13" xfId="0" applyFont="1" applyBorder="1" applyAlignment="1">
      <alignment horizontal="distributed" vertical="center"/>
    </xf>
    <xf numFmtId="0" fontId="4" fillId="0" borderId="14" xfId="0" applyFont="1" applyBorder="1" applyAlignment="1">
      <alignment horizontal="distributed" vertical="center"/>
    </xf>
    <xf numFmtId="0" fontId="4" fillId="0" borderId="15" xfId="0" applyFont="1" applyBorder="1" applyAlignment="1">
      <alignment horizontal="distributed" vertical="center"/>
    </xf>
    <xf numFmtId="0" fontId="8" fillId="0" borderId="0" xfId="0" applyFont="1" applyAlignment="1">
      <alignment/>
    </xf>
    <xf numFmtId="0" fontId="7" fillId="0" borderId="0" xfId="0" applyFont="1" applyAlignment="1">
      <alignment/>
    </xf>
    <xf numFmtId="0" fontId="7" fillId="0" borderId="0" xfId="0" applyFont="1" applyAlignment="1">
      <alignment horizontal="right"/>
    </xf>
    <xf numFmtId="0" fontId="4" fillId="0" borderId="16" xfId="0" applyFont="1" applyBorder="1" applyAlignment="1">
      <alignment horizontal="distributed" vertical="center"/>
    </xf>
    <xf numFmtId="0" fontId="9" fillId="0" borderId="0" xfId="0" applyFont="1" applyAlignment="1">
      <alignment/>
    </xf>
    <xf numFmtId="0" fontId="4" fillId="0" borderId="13" xfId="0" applyFont="1" applyBorder="1" applyAlignment="1">
      <alignment horizontal="distributed" vertical="center"/>
    </xf>
    <xf numFmtId="0" fontId="7" fillId="0" borderId="0" xfId="0" applyFont="1" applyAlignment="1">
      <alignment/>
    </xf>
    <xf numFmtId="49" fontId="7" fillId="0" borderId="0" xfId="0" applyNumberFormat="1" applyFont="1" applyAlignment="1">
      <alignment/>
    </xf>
    <xf numFmtId="0" fontId="4" fillId="0" borderId="0" xfId="0" applyFont="1" applyBorder="1" applyAlignment="1">
      <alignment/>
    </xf>
    <xf numFmtId="0" fontId="5" fillId="0" borderId="13" xfId="0" applyFont="1" applyBorder="1" applyAlignment="1">
      <alignment horizontal="center" vertical="top"/>
    </xf>
    <xf numFmtId="0" fontId="7" fillId="0" borderId="17" xfId="0" applyFont="1" applyBorder="1" applyAlignment="1">
      <alignment horizontal="right"/>
    </xf>
    <xf numFmtId="0" fontId="7" fillId="0" borderId="18" xfId="0" applyFont="1" applyBorder="1" applyAlignment="1">
      <alignment/>
    </xf>
    <xf numFmtId="0" fontId="11" fillId="0" borderId="0" xfId="0" applyFont="1" applyAlignment="1">
      <alignment/>
    </xf>
    <xf numFmtId="0" fontId="11" fillId="0" borderId="18" xfId="0" applyFont="1" applyBorder="1" applyAlignment="1">
      <alignment/>
    </xf>
    <xf numFmtId="176" fontId="7" fillId="0" borderId="0" xfId="0" applyNumberFormat="1" applyFont="1" applyBorder="1" applyAlignment="1">
      <alignment horizontal="right"/>
    </xf>
    <xf numFmtId="176" fontId="6" fillId="0" borderId="0" xfId="0" applyNumberFormat="1" applyFont="1" applyBorder="1" applyAlignment="1">
      <alignment horizontal="right"/>
    </xf>
    <xf numFmtId="0" fontId="11" fillId="0" borderId="19" xfId="0" applyFont="1" applyBorder="1" applyAlignment="1">
      <alignment/>
    </xf>
    <xf numFmtId="0" fontId="4" fillId="0" borderId="20" xfId="0" applyFont="1" applyBorder="1" applyAlignment="1">
      <alignment horizontal="distributed" vertical="center"/>
    </xf>
    <xf numFmtId="0" fontId="4" fillId="0" borderId="21" xfId="0" applyFont="1" applyBorder="1" applyAlignment="1">
      <alignment horizontal="distributed" vertical="center"/>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12" xfId="0" applyFont="1" applyBorder="1" applyAlignment="1">
      <alignment/>
    </xf>
    <xf numFmtId="0" fontId="13" fillId="0" borderId="0" xfId="0" applyFont="1" applyAlignment="1">
      <alignment/>
    </xf>
    <xf numFmtId="0" fontId="6" fillId="0" borderId="0" xfId="0" applyFont="1" applyAlignment="1">
      <alignment horizontal="distributed"/>
    </xf>
    <xf numFmtId="0" fontId="0" fillId="0" borderId="0" xfId="0" applyFont="1" applyAlignment="1">
      <alignment/>
    </xf>
    <xf numFmtId="0" fontId="0" fillId="0" borderId="22" xfId="0" applyFont="1" applyBorder="1" applyAlignment="1">
      <alignment/>
    </xf>
    <xf numFmtId="0" fontId="0" fillId="0" borderId="19" xfId="0" applyFont="1" applyBorder="1" applyAlignment="1">
      <alignment/>
    </xf>
    <xf numFmtId="0" fontId="0" fillId="0" borderId="18" xfId="0" applyFont="1" applyBorder="1" applyAlignment="1">
      <alignment/>
    </xf>
    <xf numFmtId="0" fontId="0" fillId="0" borderId="23" xfId="0" applyFont="1" applyBorder="1" applyAlignment="1">
      <alignment/>
    </xf>
    <xf numFmtId="0" fontId="6" fillId="0" borderId="0" xfId="0" applyFont="1" applyAlignment="1">
      <alignment horizontal="right"/>
    </xf>
    <xf numFmtId="0" fontId="0" fillId="0" borderId="19" xfId="0" applyFont="1" applyBorder="1" applyAlignment="1">
      <alignment/>
    </xf>
    <xf numFmtId="0" fontId="6" fillId="0" borderId="0" xfId="0" applyFont="1" applyAlignment="1">
      <alignment/>
    </xf>
    <xf numFmtId="0" fontId="0" fillId="0" borderId="24" xfId="0" applyFont="1" applyBorder="1" applyAlignment="1">
      <alignment/>
    </xf>
    <xf numFmtId="0" fontId="0" fillId="0" borderId="25" xfId="0" applyFont="1" applyBorder="1" applyAlignment="1">
      <alignment/>
    </xf>
    <xf numFmtId="0" fontId="0" fillId="0" borderId="26"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29" xfId="0" applyFont="1" applyBorder="1" applyAlignment="1">
      <alignment/>
    </xf>
    <xf numFmtId="176" fontId="7" fillId="0" borderId="12" xfId="0" applyNumberFormat="1" applyFont="1" applyBorder="1" applyAlignment="1">
      <alignment/>
    </xf>
    <xf numFmtId="0" fontId="4" fillId="0" borderId="30" xfId="0" applyFont="1" applyFill="1" applyBorder="1" applyAlignment="1">
      <alignment horizontal="distributed" vertical="center"/>
    </xf>
    <xf numFmtId="0" fontId="0" fillId="0" borderId="0" xfId="0" applyFont="1" applyFill="1" applyAlignment="1">
      <alignment/>
    </xf>
    <xf numFmtId="0" fontId="2" fillId="0" borderId="0" xfId="0" applyFont="1" applyFill="1" applyAlignment="1">
      <alignment/>
    </xf>
    <xf numFmtId="0" fontId="0" fillId="0" borderId="0" xfId="0" applyFont="1" applyFill="1" applyAlignment="1">
      <alignment/>
    </xf>
    <xf numFmtId="0" fontId="7" fillId="0" borderId="0" xfId="0" applyFont="1" applyFill="1" applyAlignment="1">
      <alignment/>
    </xf>
    <xf numFmtId="0" fontId="4" fillId="0" borderId="13" xfId="0" applyFont="1" applyFill="1" applyBorder="1" applyAlignment="1">
      <alignment horizontal="distributed" vertical="center"/>
    </xf>
    <xf numFmtId="0" fontId="0" fillId="0" borderId="23" xfId="0" applyFont="1" applyFill="1" applyBorder="1" applyAlignment="1">
      <alignment/>
    </xf>
    <xf numFmtId="0" fontId="7" fillId="0" borderId="0" xfId="0" applyFont="1" applyFill="1" applyAlignment="1">
      <alignment horizontal="right"/>
    </xf>
    <xf numFmtId="176" fontId="7" fillId="0" borderId="12" xfId="0" applyNumberFormat="1" applyFont="1" applyFill="1" applyBorder="1" applyAlignment="1">
      <alignment horizontal="right"/>
    </xf>
    <xf numFmtId="176" fontId="7" fillId="0" borderId="0" xfId="0" applyNumberFormat="1" applyFont="1" applyFill="1" applyAlignment="1">
      <alignment horizontal="right"/>
    </xf>
    <xf numFmtId="0" fontId="6" fillId="0" borderId="0" xfId="0" applyFont="1" applyFill="1" applyAlignment="1">
      <alignment horizontal="right"/>
    </xf>
    <xf numFmtId="0" fontId="13" fillId="0" borderId="0" xfId="0" applyFont="1" applyFill="1" applyAlignment="1">
      <alignment/>
    </xf>
    <xf numFmtId="176" fontId="6" fillId="0" borderId="12" xfId="0" applyNumberFormat="1" applyFont="1" applyFill="1" applyBorder="1" applyAlignment="1">
      <alignment horizontal="right"/>
    </xf>
    <xf numFmtId="176" fontId="6" fillId="0" borderId="0" xfId="0" applyNumberFormat="1" applyFont="1" applyFill="1" applyAlignment="1">
      <alignment horizontal="right"/>
    </xf>
    <xf numFmtId="0" fontId="0" fillId="0" borderId="0" xfId="0" applyFont="1" applyFill="1" applyAlignment="1">
      <alignment/>
    </xf>
    <xf numFmtId="0" fontId="0" fillId="0" borderId="19" xfId="0" applyFont="1" applyFill="1" applyBorder="1" applyAlignment="1">
      <alignment/>
    </xf>
    <xf numFmtId="0" fontId="7" fillId="0" borderId="18" xfId="0" applyFont="1" applyFill="1" applyBorder="1" applyAlignment="1">
      <alignment/>
    </xf>
    <xf numFmtId="0" fontId="0" fillId="0" borderId="18" xfId="0" applyFont="1" applyFill="1" applyBorder="1" applyAlignment="1">
      <alignment/>
    </xf>
    <xf numFmtId="0" fontId="0" fillId="0" borderId="0" xfId="0" applyFont="1" applyFill="1" applyBorder="1" applyAlignment="1">
      <alignment/>
    </xf>
    <xf numFmtId="176" fontId="7" fillId="0" borderId="0" xfId="0" applyNumberFormat="1" applyFont="1" applyFill="1" applyBorder="1" applyAlignment="1">
      <alignment horizontal="right"/>
    </xf>
    <xf numFmtId="0" fontId="16" fillId="0" borderId="0" xfId="0" applyFont="1" applyFill="1" applyAlignment="1">
      <alignment horizontal="right"/>
    </xf>
    <xf numFmtId="0" fontId="0" fillId="0" borderId="22" xfId="0" applyFont="1" applyFill="1" applyBorder="1" applyAlignment="1">
      <alignment/>
    </xf>
    <xf numFmtId="0" fontId="7" fillId="0" borderId="0" xfId="0" applyFont="1" applyFill="1" applyAlignment="1">
      <alignment horizontal="distributed"/>
    </xf>
    <xf numFmtId="0" fontId="9" fillId="0" borderId="0" xfId="0" applyFont="1" applyFill="1" applyAlignment="1">
      <alignment/>
    </xf>
    <xf numFmtId="0" fontId="6" fillId="0" borderId="0" xfId="0" applyFont="1" applyFill="1" applyAlignment="1">
      <alignment horizontal="distributed"/>
    </xf>
    <xf numFmtId="0" fontId="0" fillId="0" borderId="12" xfId="0" applyFont="1" applyFill="1" applyBorder="1" applyAlignment="1">
      <alignment/>
    </xf>
    <xf numFmtId="0" fontId="17" fillId="0" borderId="0" xfId="0" applyFont="1" applyFill="1" applyAlignment="1">
      <alignment/>
    </xf>
    <xf numFmtId="0" fontId="11" fillId="0" borderId="18" xfId="0" applyFont="1" applyFill="1" applyBorder="1" applyAlignment="1">
      <alignment/>
    </xf>
    <xf numFmtId="0" fontId="5" fillId="0" borderId="0" xfId="0" applyFont="1" applyFill="1" applyBorder="1" applyAlignment="1">
      <alignment horizontal="distributed"/>
    </xf>
    <xf numFmtId="0" fontId="5" fillId="0" borderId="23" xfId="0" applyFont="1" applyFill="1" applyBorder="1" applyAlignment="1">
      <alignment horizontal="distributed"/>
    </xf>
    <xf numFmtId="0" fontId="5" fillId="0" borderId="31" xfId="0" applyFont="1" applyFill="1" applyBorder="1" applyAlignment="1">
      <alignment horizontal="distributed"/>
    </xf>
    <xf numFmtId="0" fontId="5" fillId="0" borderId="13" xfId="0" applyFont="1" applyFill="1" applyBorder="1" applyAlignment="1">
      <alignment horizontal="center" vertical="top"/>
    </xf>
    <xf numFmtId="0" fontId="5" fillId="0" borderId="32" xfId="0" applyFont="1" applyFill="1" applyBorder="1" applyAlignment="1">
      <alignment horizontal="center" vertical="top"/>
    </xf>
    <xf numFmtId="0" fontId="17" fillId="0" borderId="0" xfId="0" applyFont="1" applyAlignment="1">
      <alignment/>
    </xf>
    <xf numFmtId="176" fontId="7" fillId="0" borderId="0" xfId="0" applyNumberFormat="1" applyFont="1" applyBorder="1" applyAlignment="1">
      <alignment/>
    </xf>
    <xf numFmtId="0" fontId="7" fillId="0" borderId="23" xfId="0" applyFont="1" applyBorder="1" applyAlignment="1">
      <alignment horizontal="right"/>
    </xf>
    <xf numFmtId="178" fontId="6" fillId="0" borderId="0" xfId="0" applyNumberFormat="1" applyFont="1" applyBorder="1" applyAlignment="1">
      <alignment/>
    </xf>
    <xf numFmtId="178" fontId="7" fillId="0" borderId="0" xfId="0" applyNumberFormat="1" applyFont="1" applyBorder="1" applyAlignment="1">
      <alignment/>
    </xf>
    <xf numFmtId="0" fontId="11" fillId="0" borderId="22" xfId="0" applyFont="1" applyBorder="1" applyAlignment="1">
      <alignment/>
    </xf>
    <xf numFmtId="0" fontId="19" fillId="0" borderId="0" xfId="0" applyFont="1" applyAlignment="1">
      <alignment/>
    </xf>
    <xf numFmtId="49" fontId="7" fillId="0" borderId="0" xfId="0" applyNumberFormat="1" applyFont="1" applyFill="1" applyAlignment="1">
      <alignment horizontal="right"/>
    </xf>
    <xf numFmtId="49" fontId="7" fillId="0" borderId="0" xfId="0" applyNumberFormat="1" applyFont="1" applyAlignment="1">
      <alignment horizontal="right"/>
    </xf>
    <xf numFmtId="0" fontId="7" fillId="0" borderId="0" xfId="0" applyFont="1" applyFill="1" applyBorder="1" applyAlignment="1">
      <alignment/>
    </xf>
    <xf numFmtId="184" fontId="7" fillId="0" borderId="0" xfId="0" applyNumberFormat="1" applyFont="1" applyFill="1" applyAlignment="1">
      <alignment horizontal="right"/>
    </xf>
    <xf numFmtId="184" fontId="7" fillId="0" borderId="0" xfId="0" applyNumberFormat="1" applyFont="1" applyFill="1" applyBorder="1" applyAlignment="1">
      <alignment horizontal="right"/>
    </xf>
    <xf numFmtId="0" fontId="17" fillId="0" borderId="0" xfId="0" applyFont="1" applyAlignment="1">
      <alignment/>
    </xf>
    <xf numFmtId="185" fontId="7" fillId="0" borderId="0" xfId="0" applyNumberFormat="1" applyFont="1" applyFill="1" applyAlignment="1">
      <alignment horizontal="right"/>
    </xf>
    <xf numFmtId="0" fontId="7" fillId="0" borderId="11" xfId="0" applyFont="1" applyBorder="1" applyAlignment="1">
      <alignment horizontal="distributed" vertical="center"/>
    </xf>
    <xf numFmtId="0" fontId="22" fillId="0" borderId="0" xfId="0" applyFont="1" applyAlignment="1">
      <alignment horizontal="distributed"/>
    </xf>
    <xf numFmtId="0" fontId="21" fillId="0" borderId="0" xfId="0" applyFont="1" applyAlignment="1">
      <alignment horizontal="distributed"/>
    </xf>
    <xf numFmtId="0" fontId="20" fillId="0" borderId="0" xfId="0" applyFont="1" applyAlignment="1">
      <alignment/>
    </xf>
    <xf numFmtId="0" fontId="21" fillId="0" borderId="0" xfId="0" applyFont="1" applyAlignment="1">
      <alignment/>
    </xf>
    <xf numFmtId="49" fontId="21" fillId="0" borderId="0" xfId="0" applyNumberFormat="1" applyFont="1" applyAlignment="1">
      <alignment horizontal="center"/>
    </xf>
    <xf numFmtId="0" fontId="22" fillId="0" borderId="0" xfId="0" applyFont="1" applyAlignment="1">
      <alignment/>
    </xf>
    <xf numFmtId="0" fontId="20" fillId="0" borderId="0" xfId="0" applyFont="1" applyBorder="1" applyAlignment="1">
      <alignment/>
    </xf>
    <xf numFmtId="176" fontId="21" fillId="0" borderId="0" xfId="0" applyNumberFormat="1" applyFont="1" applyBorder="1" applyAlignment="1">
      <alignment horizontal="center"/>
    </xf>
    <xf numFmtId="0" fontId="11" fillId="0" borderId="0" xfId="0" applyFont="1" applyBorder="1" applyAlignment="1">
      <alignment/>
    </xf>
    <xf numFmtId="0" fontId="7" fillId="0" borderId="33" xfId="0" applyFont="1" applyBorder="1" applyAlignment="1">
      <alignment/>
    </xf>
    <xf numFmtId="176" fontId="6" fillId="0" borderId="12" xfId="0" applyNumberFormat="1" applyFont="1" applyBorder="1" applyAlignment="1">
      <alignment/>
    </xf>
    <xf numFmtId="176" fontId="6" fillId="0" borderId="0" xfId="0" applyNumberFormat="1" applyFont="1" applyAlignment="1">
      <alignment/>
    </xf>
    <xf numFmtId="0" fontId="23" fillId="0" borderId="0" xfId="0" applyFont="1" applyFill="1" applyAlignment="1">
      <alignment/>
    </xf>
    <xf numFmtId="0" fontId="23" fillId="0" borderId="0" xfId="0" applyFont="1" applyAlignment="1">
      <alignment/>
    </xf>
    <xf numFmtId="0" fontId="16" fillId="0" borderId="23" xfId="0" applyFont="1" applyFill="1" applyBorder="1" applyAlignment="1">
      <alignment horizontal="right" shrinkToFit="1"/>
    </xf>
    <xf numFmtId="0" fontId="16" fillId="0" borderId="0" xfId="0" applyFont="1" applyFill="1" applyAlignment="1">
      <alignment horizontal="right" shrinkToFit="1"/>
    </xf>
    <xf numFmtId="0" fontId="0" fillId="0" borderId="34" xfId="0" applyFont="1" applyBorder="1" applyAlignment="1">
      <alignment/>
    </xf>
    <xf numFmtId="186" fontId="7" fillId="0" borderId="0" xfId="0" applyNumberFormat="1" applyFont="1" applyBorder="1" applyAlignment="1">
      <alignment/>
    </xf>
    <xf numFmtId="186" fontId="0" fillId="0" borderId="0" xfId="0" applyNumberFormat="1" applyFont="1" applyAlignment="1">
      <alignment/>
    </xf>
    <xf numFmtId="186" fontId="7" fillId="0" borderId="0" xfId="0" applyNumberFormat="1" applyFont="1" applyAlignment="1">
      <alignment horizontal="right"/>
    </xf>
    <xf numFmtId="186" fontId="6" fillId="0" borderId="0" xfId="0" applyNumberFormat="1" applyFont="1" applyAlignment="1">
      <alignment/>
    </xf>
    <xf numFmtId="178" fontId="6" fillId="0" borderId="25" xfId="0" applyNumberFormat="1" applyFont="1" applyBorder="1" applyAlignment="1">
      <alignment/>
    </xf>
    <xf numFmtId="178" fontId="7" fillId="0" borderId="25" xfId="0" applyNumberFormat="1" applyFont="1" applyBorder="1" applyAlignment="1">
      <alignment/>
    </xf>
    <xf numFmtId="0" fontId="11" fillId="0" borderId="35" xfId="0" applyFont="1" applyBorder="1" applyAlignment="1">
      <alignment/>
    </xf>
    <xf numFmtId="0" fontId="7" fillId="0" borderId="22" xfId="0" applyFont="1" applyBorder="1" applyAlignment="1">
      <alignment/>
    </xf>
    <xf numFmtId="178" fontId="6" fillId="0" borderId="26" xfId="0" applyNumberFormat="1" applyFont="1" applyBorder="1" applyAlignment="1">
      <alignment/>
    </xf>
    <xf numFmtId="178" fontId="7" fillId="0" borderId="26" xfId="0" applyNumberFormat="1" applyFont="1" applyBorder="1" applyAlignment="1">
      <alignment/>
    </xf>
    <xf numFmtId="0" fontId="11" fillId="0" borderId="27" xfId="0" applyFont="1" applyBorder="1" applyAlignment="1">
      <alignment/>
    </xf>
    <xf numFmtId="41" fontId="21" fillId="0" borderId="0" xfId="0" applyNumberFormat="1" applyFont="1" applyAlignment="1">
      <alignment horizontal="right"/>
    </xf>
    <xf numFmtId="187" fontId="21" fillId="0" borderId="12" xfId="0" applyNumberFormat="1" applyFont="1" applyBorder="1" applyAlignment="1">
      <alignment horizontal="right"/>
    </xf>
    <xf numFmtId="187" fontId="21" fillId="0" borderId="0" xfId="0" applyNumberFormat="1" applyFont="1" applyAlignment="1">
      <alignment horizontal="right"/>
    </xf>
    <xf numFmtId="187" fontId="22" fillId="0" borderId="12" xfId="0" applyNumberFormat="1" applyFont="1" applyBorder="1" applyAlignment="1">
      <alignment horizontal="right"/>
    </xf>
    <xf numFmtId="187" fontId="22" fillId="0" borderId="0" xfId="0" applyNumberFormat="1" applyFont="1" applyBorder="1" applyAlignment="1">
      <alignment horizontal="right"/>
    </xf>
    <xf numFmtId="187" fontId="21" fillId="0" borderId="0" xfId="0" applyNumberFormat="1" applyFont="1" applyBorder="1" applyAlignment="1">
      <alignment horizontal="right"/>
    </xf>
    <xf numFmtId="187" fontId="22" fillId="0" borderId="0" xfId="0" applyNumberFormat="1" applyFont="1" applyAlignment="1">
      <alignment horizontal="right"/>
    </xf>
    <xf numFmtId="187" fontId="22" fillId="0" borderId="12" xfId="0" applyNumberFormat="1" applyFont="1" applyBorder="1" applyAlignment="1">
      <alignment/>
    </xf>
    <xf numFmtId="186" fontId="6" fillId="0" borderId="12" xfId="0" applyNumberFormat="1" applyFont="1" applyBorder="1" applyAlignment="1">
      <alignment/>
    </xf>
    <xf numFmtId="186" fontId="7" fillId="0" borderId="12" xfId="0" applyNumberFormat="1" applyFont="1" applyBorder="1" applyAlignment="1">
      <alignment/>
    </xf>
    <xf numFmtId="186" fontId="7" fillId="0" borderId="0" xfId="0" applyNumberFormat="1" applyFont="1" applyAlignment="1">
      <alignment/>
    </xf>
    <xf numFmtId="186" fontId="6" fillId="0" borderId="0" xfId="0" applyNumberFormat="1" applyFont="1" applyAlignment="1">
      <alignment horizontal="right"/>
    </xf>
    <xf numFmtId="186" fontId="6" fillId="0" borderId="0" xfId="0" applyNumberFormat="1" applyFont="1" applyBorder="1" applyAlignment="1">
      <alignment/>
    </xf>
    <xf numFmtId="186" fontId="7" fillId="0" borderId="0" xfId="0" applyNumberFormat="1" applyFont="1" applyBorder="1" applyAlignment="1">
      <alignment/>
    </xf>
    <xf numFmtId="0" fontId="25" fillId="0" borderId="0" xfId="0" applyFont="1" applyAlignment="1">
      <alignment/>
    </xf>
    <xf numFmtId="188" fontId="6" fillId="0" borderId="0" xfId="0" applyNumberFormat="1" applyFont="1" applyFill="1" applyBorder="1" applyAlignment="1">
      <alignment horizontal="right"/>
    </xf>
    <xf numFmtId="0" fontId="26" fillId="0" borderId="36" xfId="0" applyFont="1" applyFill="1" applyBorder="1" applyAlignment="1">
      <alignment horizontal="distributed" vertical="center"/>
    </xf>
    <xf numFmtId="0" fontId="26" fillId="0" borderId="15" xfId="0" applyFont="1" applyFill="1" applyBorder="1" applyAlignment="1">
      <alignment horizontal="distributed" vertical="center"/>
    </xf>
    <xf numFmtId="0" fontId="17" fillId="0" borderId="12" xfId="0" applyFont="1" applyBorder="1" applyAlignment="1">
      <alignment/>
    </xf>
    <xf numFmtId="186" fontId="17" fillId="0" borderId="0" xfId="0" applyNumberFormat="1" applyFont="1" applyAlignment="1">
      <alignment/>
    </xf>
    <xf numFmtId="186" fontId="7" fillId="0" borderId="0" xfId="0" applyNumberFormat="1" applyFont="1" applyAlignment="1">
      <alignment/>
    </xf>
    <xf numFmtId="0" fontId="7" fillId="0" borderId="13" xfId="0" applyFont="1" applyFill="1" applyBorder="1" applyAlignment="1">
      <alignment horizontal="distributed" vertical="center"/>
    </xf>
    <xf numFmtId="190" fontId="6" fillId="0" borderId="0" xfId="0" applyNumberFormat="1" applyFont="1" applyFill="1" applyAlignment="1">
      <alignment horizontal="right"/>
    </xf>
    <xf numFmtId="0" fontId="7" fillId="0" borderId="32" xfId="0" applyFont="1" applyFill="1" applyBorder="1" applyAlignment="1">
      <alignment horizontal="distributed" vertical="center"/>
    </xf>
    <xf numFmtId="0" fontId="21" fillId="0" borderId="0" xfId="0" applyFont="1" applyFill="1" applyAlignment="1">
      <alignment horizontal="right"/>
    </xf>
    <xf numFmtId="49" fontId="6" fillId="0" borderId="0" xfId="0" applyNumberFormat="1" applyFont="1" applyFill="1" applyAlignment="1">
      <alignment horizontal="center"/>
    </xf>
    <xf numFmtId="49" fontId="7" fillId="0" borderId="0" xfId="0" applyNumberFormat="1" applyFont="1" applyFill="1" applyAlignment="1">
      <alignment horizontal="center"/>
    </xf>
    <xf numFmtId="0" fontId="11" fillId="0" borderId="12" xfId="0" applyFont="1" applyFill="1" applyBorder="1" applyAlignment="1">
      <alignment/>
    </xf>
    <xf numFmtId="0" fontId="11" fillId="0" borderId="0" xfId="0" applyFont="1" applyFill="1" applyAlignment="1">
      <alignment/>
    </xf>
    <xf numFmtId="0" fontId="6" fillId="0" borderId="0" xfId="0" applyNumberFormat="1" applyFont="1" applyFill="1" applyBorder="1" applyAlignment="1" applyProtection="1">
      <alignment horizontal="right"/>
      <protection locked="0"/>
    </xf>
    <xf numFmtId="0" fontId="0" fillId="0" borderId="26" xfId="0" applyFont="1" applyFill="1" applyBorder="1" applyAlignment="1">
      <alignment/>
    </xf>
    <xf numFmtId="185" fontId="7" fillId="0" borderId="12" xfId="0" applyNumberFormat="1" applyFont="1" applyFill="1" applyBorder="1" applyAlignment="1">
      <alignment horizontal="right"/>
    </xf>
    <xf numFmtId="185" fontId="7" fillId="0" borderId="0" xfId="0" applyNumberFormat="1" applyFont="1" applyFill="1" applyBorder="1" applyAlignment="1">
      <alignment horizontal="right"/>
    </xf>
    <xf numFmtId="176" fontId="6" fillId="0" borderId="0" xfId="0" applyNumberFormat="1" applyFont="1" applyFill="1" applyBorder="1" applyAlignment="1">
      <alignment horizontal="right"/>
    </xf>
    <xf numFmtId="0" fontId="21" fillId="0" borderId="0" xfId="0" applyFont="1" applyAlignment="1">
      <alignment horizontal="right"/>
    </xf>
    <xf numFmtId="0" fontId="7" fillId="0" borderId="10" xfId="0" applyFont="1" applyBorder="1" applyAlignment="1">
      <alignment horizontal="distributed" vertical="center"/>
    </xf>
    <xf numFmtId="0" fontId="0" fillId="0" borderId="10" xfId="0" applyFont="1" applyBorder="1" applyAlignment="1">
      <alignment/>
    </xf>
    <xf numFmtId="0" fontId="7" fillId="0" borderId="37" xfId="0" applyFont="1" applyBorder="1" applyAlignment="1">
      <alignment vertical="center"/>
    </xf>
    <xf numFmtId="0" fontId="7" fillId="0" borderId="38" xfId="0" applyFont="1" applyBorder="1" applyAlignment="1">
      <alignment horizontal="distributed" vertical="center"/>
    </xf>
    <xf numFmtId="0" fontId="7" fillId="0" borderId="39" xfId="0" applyFont="1" applyBorder="1" applyAlignment="1">
      <alignment horizontal="distributed" vertical="center"/>
    </xf>
    <xf numFmtId="49" fontId="7" fillId="0" borderId="0" xfId="0" applyNumberFormat="1" applyFont="1" applyAlignment="1" quotePrefix="1">
      <alignment horizontal="right"/>
    </xf>
    <xf numFmtId="0" fontId="7" fillId="0" borderId="15" xfId="0" applyFont="1" applyFill="1" applyBorder="1" applyAlignment="1">
      <alignment horizontal="distributed" vertical="center"/>
    </xf>
    <xf numFmtId="176" fontId="7" fillId="0" borderId="0" xfId="0" applyNumberFormat="1" applyFont="1" applyAlignment="1">
      <alignment/>
    </xf>
    <xf numFmtId="0" fontId="28" fillId="0" borderId="0" xfId="0" applyFont="1" applyBorder="1" applyAlignment="1">
      <alignment/>
    </xf>
    <xf numFmtId="194" fontId="7" fillId="0" borderId="0" xfId="0" applyNumberFormat="1" applyFont="1" applyFill="1" applyAlignment="1">
      <alignment horizontal="right"/>
    </xf>
    <xf numFmtId="0" fontId="21" fillId="0" borderId="11" xfId="0" applyFont="1" applyBorder="1" applyAlignment="1">
      <alignment horizontal="distributed" vertical="center" wrapText="1"/>
    </xf>
    <xf numFmtId="0" fontId="7" fillId="0" borderId="11" xfId="0" applyFont="1" applyBorder="1" applyAlignment="1">
      <alignment horizontal="center" vertical="center" shrinkToFit="1"/>
    </xf>
    <xf numFmtId="0" fontId="0" fillId="0" borderId="18" xfId="0" applyFont="1" applyBorder="1" applyAlignment="1">
      <alignment vertical="center"/>
    </xf>
    <xf numFmtId="49" fontId="22" fillId="0" borderId="0" xfId="0" applyNumberFormat="1" applyFont="1" applyAlignment="1">
      <alignment horizontal="center"/>
    </xf>
    <xf numFmtId="0" fontId="32" fillId="0" borderId="0" xfId="0" applyNumberFormat="1" applyFont="1" applyAlignment="1">
      <alignment/>
    </xf>
    <xf numFmtId="186" fontId="7" fillId="0" borderId="0" xfId="0" applyNumberFormat="1" applyFont="1" applyFill="1" applyBorder="1" applyAlignment="1">
      <alignment/>
    </xf>
    <xf numFmtId="194" fontId="7" fillId="0" borderId="12" xfId="0" applyNumberFormat="1" applyFont="1" applyFill="1" applyBorder="1" applyAlignment="1">
      <alignment horizontal="right"/>
    </xf>
    <xf numFmtId="194" fontId="6" fillId="0" borderId="12" xfId="0" applyNumberFormat="1" applyFont="1" applyFill="1" applyBorder="1" applyAlignment="1">
      <alignment horizontal="right"/>
    </xf>
    <xf numFmtId="194" fontId="6" fillId="0" borderId="0" xfId="0" applyNumberFormat="1" applyFont="1" applyFill="1" applyBorder="1" applyAlignment="1">
      <alignment horizontal="right"/>
    </xf>
    <xf numFmtId="0" fontId="10" fillId="0" borderId="0" xfId="0" applyFont="1" applyFill="1" applyAlignment="1">
      <alignment horizontal="distributed"/>
    </xf>
    <xf numFmtId="194" fontId="24" fillId="0" borderId="12" xfId="0" applyNumberFormat="1" applyFont="1" applyFill="1" applyBorder="1" applyAlignment="1">
      <alignment horizontal="right"/>
    </xf>
    <xf numFmtId="194" fontId="24" fillId="0" borderId="0" xfId="0" applyNumberFormat="1" applyFont="1" applyFill="1" applyAlignment="1">
      <alignment horizontal="right"/>
    </xf>
    <xf numFmtId="0" fontId="0" fillId="0" borderId="0" xfId="0" applyFill="1" applyAlignment="1">
      <alignment/>
    </xf>
    <xf numFmtId="178" fontId="6" fillId="0" borderId="12" xfId="0" applyNumberFormat="1" applyFont="1" applyFill="1" applyBorder="1" applyAlignment="1">
      <alignment horizontal="right"/>
    </xf>
    <xf numFmtId="178" fontId="6" fillId="0" borderId="0" xfId="0" applyNumberFormat="1" applyFont="1" applyFill="1" applyBorder="1" applyAlignment="1">
      <alignment horizontal="right"/>
    </xf>
    <xf numFmtId="178" fontId="24" fillId="0" borderId="12" xfId="0" applyNumberFormat="1" applyFont="1" applyFill="1" applyBorder="1" applyAlignment="1">
      <alignment horizontal="right"/>
    </xf>
    <xf numFmtId="178" fontId="24" fillId="0" borderId="0" xfId="0" applyNumberFormat="1" applyFont="1" applyFill="1" applyAlignment="1">
      <alignment horizontal="right"/>
    </xf>
    <xf numFmtId="194" fontId="24" fillId="0" borderId="0" xfId="0" applyNumberFormat="1" applyFont="1" applyFill="1" applyAlignment="1">
      <alignment horizontal="right"/>
    </xf>
    <xf numFmtId="176" fontId="24" fillId="0" borderId="0" xfId="0" applyNumberFormat="1" applyFont="1" applyBorder="1" applyAlignment="1">
      <alignment horizontal="right"/>
    </xf>
    <xf numFmtId="176" fontId="33" fillId="0" borderId="0" xfId="0" applyNumberFormat="1" applyFont="1" applyAlignment="1">
      <alignment horizontal="right"/>
    </xf>
    <xf numFmtId="176" fontId="33" fillId="0" borderId="0" xfId="0" applyNumberFormat="1" applyFont="1" applyFill="1" applyAlignment="1">
      <alignment horizontal="right"/>
    </xf>
    <xf numFmtId="176" fontId="33" fillId="0" borderId="12" xfId="0" applyNumberFormat="1" applyFont="1" applyBorder="1" applyAlignment="1">
      <alignment horizontal="right"/>
    </xf>
    <xf numFmtId="0" fontId="34" fillId="0" borderId="0" xfId="0" applyFont="1" applyAlignment="1">
      <alignment/>
    </xf>
    <xf numFmtId="0" fontId="0" fillId="0" borderId="0" xfId="0" applyFont="1" applyAlignment="1">
      <alignment/>
    </xf>
    <xf numFmtId="0" fontId="7" fillId="0" borderId="18" xfId="0" applyFont="1" applyBorder="1" applyAlignment="1">
      <alignment vertical="center"/>
    </xf>
    <xf numFmtId="0" fontId="0" fillId="0" borderId="18" xfId="0" applyFont="1" applyFill="1" applyBorder="1" applyAlignment="1">
      <alignment vertical="center"/>
    </xf>
    <xf numFmtId="0" fontId="0" fillId="0" borderId="0" xfId="0" applyFont="1" applyAlignment="1">
      <alignment vertical="center"/>
    </xf>
    <xf numFmtId="0" fontId="25" fillId="0" borderId="0" xfId="0" applyFont="1" applyAlignment="1">
      <alignment vertical="center"/>
    </xf>
    <xf numFmtId="0" fontId="0" fillId="0" borderId="0" xfId="0" applyFont="1" applyFill="1" applyAlignment="1">
      <alignment vertical="center"/>
    </xf>
    <xf numFmtId="0" fontId="10" fillId="0" borderId="30" xfId="0" applyFont="1" applyBorder="1" applyAlignment="1">
      <alignment horizontal="distributed" vertical="center"/>
    </xf>
    <xf numFmtId="0" fontId="10" fillId="0" borderId="36" xfId="0" applyFont="1" applyBorder="1" applyAlignment="1">
      <alignment horizontal="distributed" vertical="center"/>
    </xf>
    <xf numFmtId="0" fontId="10" fillId="0" borderId="15" xfId="0" applyFont="1" applyBorder="1" applyAlignment="1">
      <alignment horizontal="distributed" vertical="center"/>
    </xf>
    <xf numFmtId="0" fontId="21" fillId="0" borderId="18" xfId="0" applyFont="1" applyBorder="1" applyAlignment="1">
      <alignment vertical="center"/>
    </xf>
    <xf numFmtId="0" fontId="26" fillId="0" borderId="10" xfId="0" applyFont="1" applyFill="1" applyBorder="1" applyAlignment="1">
      <alignment horizontal="distributed" vertical="center"/>
    </xf>
    <xf numFmtId="0" fontId="26" fillId="0" borderId="30" xfId="0" applyFont="1" applyFill="1" applyBorder="1" applyAlignment="1">
      <alignment horizontal="distributed" vertical="center"/>
    </xf>
    <xf numFmtId="188" fontId="21" fillId="0" borderId="12" xfId="0" applyNumberFormat="1" applyFont="1" applyFill="1" applyBorder="1" applyAlignment="1">
      <alignment horizontal="right"/>
    </xf>
    <xf numFmtId="188" fontId="21" fillId="0" borderId="0" xfId="0" applyNumberFormat="1" applyFont="1" applyFill="1" applyAlignment="1">
      <alignment horizontal="right"/>
    </xf>
    <xf numFmtId="188" fontId="22" fillId="0" borderId="12" xfId="0" applyNumberFormat="1" applyFont="1" applyFill="1" applyBorder="1" applyAlignment="1">
      <alignment horizontal="right"/>
    </xf>
    <xf numFmtId="188" fontId="22" fillId="0" borderId="0" xfId="0" applyNumberFormat="1" applyFont="1" applyFill="1" applyAlignment="1">
      <alignment horizontal="right"/>
    </xf>
    <xf numFmtId="189" fontId="22" fillId="0" borderId="0" xfId="0" applyNumberFormat="1" applyFont="1" applyFill="1" applyAlignment="1">
      <alignment horizontal="right"/>
    </xf>
    <xf numFmtId="188" fontId="22" fillId="0" borderId="0" xfId="0" applyNumberFormat="1" applyFont="1" applyFill="1" applyBorder="1" applyAlignment="1">
      <alignment horizontal="right"/>
    </xf>
    <xf numFmtId="189" fontId="21" fillId="0" borderId="0" xfId="0" applyNumberFormat="1" applyFont="1" applyFill="1" applyAlignment="1">
      <alignment horizontal="right"/>
    </xf>
    <xf numFmtId="0" fontId="20" fillId="0" borderId="0" xfId="0" applyFont="1" applyFill="1" applyAlignment="1">
      <alignment/>
    </xf>
    <xf numFmtId="0" fontId="7" fillId="0" borderId="12" xfId="0" applyFont="1" applyFill="1" applyBorder="1" applyAlignment="1">
      <alignment horizontal="distributed" vertical="center"/>
    </xf>
    <xf numFmtId="0" fontId="16" fillId="0" borderId="23" xfId="0" applyFont="1" applyFill="1" applyBorder="1" applyAlignment="1">
      <alignment horizontal="right"/>
    </xf>
    <xf numFmtId="0" fontId="16" fillId="0" borderId="17" xfId="0" applyFont="1" applyFill="1" applyBorder="1" applyAlignment="1">
      <alignment horizontal="right"/>
    </xf>
    <xf numFmtId="0" fontId="12" fillId="0" borderId="0" xfId="0" applyFont="1" applyFill="1" applyAlignment="1">
      <alignment/>
    </xf>
    <xf numFmtId="191" fontId="21" fillId="0" borderId="12" xfId="0" applyNumberFormat="1" applyFont="1" applyFill="1" applyBorder="1" applyAlignment="1">
      <alignment horizontal="right"/>
    </xf>
    <xf numFmtId="191" fontId="21" fillId="0" borderId="0" xfId="0" applyNumberFormat="1" applyFont="1" applyFill="1" applyAlignment="1">
      <alignment horizontal="right"/>
    </xf>
    <xf numFmtId="41" fontId="21" fillId="0" borderId="0" xfId="0" applyNumberFormat="1" applyFont="1" applyFill="1" applyBorder="1" applyAlignment="1">
      <alignment horizontal="right"/>
    </xf>
    <xf numFmtId="41" fontId="22" fillId="0" borderId="0" xfId="0" applyNumberFormat="1" applyFont="1" applyFill="1" applyBorder="1" applyAlignment="1">
      <alignment horizontal="right"/>
    </xf>
    <xf numFmtId="190" fontId="22" fillId="0" borderId="0" xfId="0" applyNumberFormat="1" applyFont="1" applyFill="1" applyBorder="1" applyAlignment="1">
      <alignment horizontal="right"/>
    </xf>
    <xf numFmtId="184" fontId="22" fillId="0" borderId="0" xfId="0" applyNumberFormat="1" applyFont="1" applyFill="1" applyBorder="1" applyAlignment="1">
      <alignment horizontal="right"/>
    </xf>
    <xf numFmtId="190" fontId="22" fillId="0" borderId="0" xfId="0" applyNumberFormat="1" applyFont="1" applyFill="1" applyAlignment="1">
      <alignment horizontal="right"/>
    </xf>
    <xf numFmtId="184" fontId="21" fillId="0" borderId="12" xfId="0" applyNumberFormat="1" applyFont="1" applyFill="1" applyBorder="1" applyAlignment="1">
      <alignment horizontal="right"/>
    </xf>
    <xf numFmtId="184" fontId="21" fillId="0" borderId="0" xfId="0" applyNumberFormat="1" applyFont="1" applyFill="1" applyAlignment="1">
      <alignment horizontal="right"/>
    </xf>
    <xf numFmtId="179" fontId="21" fillId="0" borderId="0" xfId="0" applyNumberFormat="1" applyFont="1" applyFill="1" applyAlignment="1">
      <alignment horizontal="right"/>
    </xf>
    <xf numFmtId="176" fontId="21" fillId="0" borderId="0" xfId="0" applyNumberFormat="1" applyFont="1" applyFill="1" applyAlignment="1">
      <alignment horizontal="right"/>
    </xf>
    <xf numFmtId="190" fontId="21" fillId="0" borderId="0" xfId="0" applyNumberFormat="1" applyFont="1" applyFill="1" applyAlignment="1">
      <alignment horizontal="right"/>
    </xf>
    <xf numFmtId="192" fontId="21" fillId="0" borderId="0" xfId="0" applyNumberFormat="1" applyFont="1" applyFill="1" applyAlignment="1">
      <alignment horizontal="right"/>
    </xf>
    <xf numFmtId="41" fontId="22" fillId="0" borderId="0" xfId="0" applyNumberFormat="1" applyFont="1" applyFill="1" applyAlignment="1">
      <alignment horizontal="right"/>
    </xf>
    <xf numFmtId="0" fontId="20" fillId="0" borderId="12" xfId="0" applyFont="1" applyFill="1" applyBorder="1" applyAlignment="1">
      <alignment/>
    </xf>
    <xf numFmtId="0" fontId="29" fillId="0" borderId="0" xfId="0" applyFont="1" applyAlignment="1">
      <alignment/>
    </xf>
    <xf numFmtId="0" fontId="16" fillId="0" borderId="0" xfId="0" applyFont="1" applyFill="1" applyBorder="1" applyAlignment="1">
      <alignment horizontal="right"/>
    </xf>
    <xf numFmtId="0" fontId="20" fillId="0" borderId="0" xfId="0" applyFont="1" applyFill="1" applyBorder="1" applyAlignment="1">
      <alignment/>
    </xf>
    <xf numFmtId="0" fontId="4" fillId="0" borderId="36" xfId="0" applyFont="1" applyFill="1" applyBorder="1" applyAlignment="1">
      <alignment horizontal="distributed" vertical="center"/>
    </xf>
    <xf numFmtId="0" fontId="4" fillId="0" borderId="36" xfId="0" applyFont="1" applyFill="1" applyBorder="1" applyAlignment="1">
      <alignment horizontal="distributed" vertical="center"/>
    </xf>
    <xf numFmtId="194" fontId="33" fillId="0" borderId="12" xfId="0" applyNumberFormat="1" applyFont="1" applyFill="1" applyBorder="1" applyAlignment="1">
      <alignment horizontal="right"/>
    </xf>
    <xf numFmtId="194" fontId="7" fillId="0" borderId="0" xfId="0" applyNumberFormat="1" applyFont="1" applyFill="1" applyBorder="1" applyAlignment="1">
      <alignment horizontal="right"/>
    </xf>
    <xf numFmtId="0" fontId="24" fillId="0" borderId="0" xfId="0" applyFont="1" applyFill="1" applyAlignment="1">
      <alignment/>
    </xf>
    <xf numFmtId="194" fontId="35" fillId="0" borderId="12" xfId="0" applyNumberFormat="1" applyFont="1" applyFill="1" applyBorder="1" applyAlignment="1">
      <alignment horizontal="right"/>
    </xf>
    <xf numFmtId="49" fontId="7" fillId="0" borderId="0" xfId="0" applyNumberFormat="1" applyFont="1" applyAlignment="1">
      <alignment horizontal="center"/>
    </xf>
    <xf numFmtId="49" fontId="6" fillId="0" borderId="0" xfId="0" applyNumberFormat="1" applyFont="1" applyAlignment="1">
      <alignment horizontal="center"/>
    </xf>
    <xf numFmtId="191" fontId="7" fillId="0" borderId="0" xfId="0" applyNumberFormat="1" applyFont="1" applyFill="1" applyAlignment="1">
      <alignment horizontal="right"/>
    </xf>
    <xf numFmtId="41" fontId="7" fillId="0" borderId="0" xfId="0" applyNumberFormat="1" applyFont="1" applyFill="1" applyBorder="1" applyAlignment="1">
      <alignment horizontal="right"/>
    </xf>
    <xf numFmtId="189" fontId="7" fillId="0" borderId="0" xfId="0" applyNumberFormat="1" applyFont="1" applyFill="1" applyAlignment="1">
      <alignment horizontal="right"/>
    </xf>
    <xf numFmtId="190" fontId="7" fillId="0" borderId="0" xfId="0" applyNumberFormat="1" applyFont="1" applyFill="1" applyAlignment="1">
      <alignment horizontal="right"/>
    </xf>
    <xf numFmtId="192" fontId="7" fillId="0" borderId="0" xfId="0" applyNumberFormat="1" applyFont="1" applyFill="1" applyAlignment="1">
      <alignment horizontal="right"/>
    </xf>
    <xf numFmtId="191" fontId="6" fillId="0" borderId="0" xfId="0" applyNumberFormat="1" applyFont="1" applyFill="1" applyAlignment="1">
      <alignment horizontal="right"/>
    </xf>
    <xf numFmtId="41" fontId="6" fillId="0" borderId="0" xfId="0" applyNumberFormat="1" applyFont="1" applyFill="1" applyAlignment="1">
      <alignment horizontal="right"/>
    </xf>
    <xf numFmtId="41" fontId="6" fillId="0" borderId="0" xfId="0" applyNumberFormat="1" applyFont="1" applyFill="1" applyBorder="1" applyAlignment="1">
      <alignment horizontal="right"/>
    </xf>
    <xf numFmtId="192" fontId="6" fillId="0" borderId="0" xfId="0" applyNumberFormat="1" applyFont="1" applyFill="1" applyAlignment="1">
      <alignment horizontal="right"/>
    </xf>
    <xf numFmtId="191" fontId="7" fillId="0" borderId="0" xfId="0" applyNumberFormat="1" applyFont="1" applyFill="1" applyBorder="1" applyAlignment="1">
      <alignment horizontal="right"/>
    </xf>
    <xf numFmtId="191" fontId="6" fillId="0" borderId="0" xfId="0" applyNumberFormat="1" applyFont="1" applyFill="1" applyBorder="1" applyAlignment="1">
      <alignment horizontal="right"/>
    </xf>
    <xf numFmtId="0" fontId="22" fillId="0" borderId="0" xfId="0" applyFont="1" applyAlignment="1">
      <alignment horizontal="right"/>
    </xf>
    <xf numFmtId="0" fontId="7" fillId="0" borderId="0" xfId="0" applyFont="1" applyBorder="1" applyAlignment="1">
      <alignment horizontal="right"/>
    </xf>
    <xf numFmtId="0" fontId="7" fillId="0" borderId="0" xfId="0" applyFont="1" applyAlignment="1">
      <alignment horizontal="center"/>
    </xf>
    <xf numFmtId="0" fontId="7" fillId="0" borderId="0" xfId="0" applyFont="1" applyFill="1" applyAlignment="1">
      <alignment/>
    </xf>
    <xf numFmtId="0" fontId="16" fillId="0" borderId="0" xfId="0" applyFont="1" applyFill="1" applyAlignment="1">
      <alignment/>
    </xf>
    <xf numFmtId="0" fontId="7" fillId="0" borderId="19" xfId="0" applyFont="1" applyFill="1" applyBorder="1" applyAlignment="1">
      <alignment/>
    </xf>
    <xf numFmtId="176" fontId="6" fillId="0" borderId="0" xfId="0" applyNumberFormat="1" applyFont="1" applyAlignment="1">
      <alignment horizontal="right" shrinkToFit="1"/>
    </xf>
    <xf numFmtId="0" fontId="17" fillId="0" borderId="26" xfId="0" applyFont="1" applyFill="1" applyBorder="1" applyAlignment="1">
      <alignment/>
    </xf>
    <xf numFmtId="0" fontId="13" fillId="0" borderId="26" xfId="0" applyFont="1" applyFill="1" applyBorder="1" applyAlignment="1">
      <alignment/>
    </xf>
    <xf numFmtId="188" fontId="7" fillId="0" borderId="0" xfId="0" applyNumberFormat="1" applyFont="1" applyFill="1" applyBorder="1" applyAlignment="1">
      <alignment horizontal="right"/>
    </xf>
    <xf numFmtId="176" fontId="18" fillId="0" borderId="0" xfId="0" applyNumberFormat="1" applyFont="1" applyAlignment="1">
      <alignment horizontal="right"/>
    </xf>
    <xf numFmtId="0" fontId="0" fillId="0" borderId="0" xfId="0" applyFont="1" applyAlignment="1">
      <alignment horizontal="right"/>
    </xf>
    <xf numFmtId="177" fontId="21" fillId="0" borderId="0" xfId="0" applyNumberFormat="1" applyFont="1" applyFill="1" applyAlignment="1">
      <alignment/>
    </xf>
    <xf numFmtId="188" fontId="13" fillId="0" borderId="0" xfId="0" applyNumberFormat="1" applyFont="1" applyFill="1" applyBorder="1" applyAlignment="1">
      <alignment horizontal="right"/>
    </xf>
    <xf numFmtId="188" fontId="17" fillId="0" borderId="0" xfId="0" applyNumberFormat="1" applyFont="1" applyFill="1" applyAlignment="1">
      <alignment horizontal="right"/>
    </xf>
    <xf numFmtId="0" fontId="0" fillId="0" borderId="0" xfId="0" applyFont="1" applyFill="1" applyAlignment="1">
      <alignment/>
    </xf>
    <xf numFmtId="0" fontId="17" fillId="0" borderId="22" xfId="0" applyFont="1" applyFill="1" applyBorder="1" applyAlignment="1">
      <alignment/>
    </xf>
    <xf numFmtId="0" fontId="17" fillId="0" borderId="18" xfId="0" applyFont="1" applyFill="1" applyBorder="1" applyAlignment="1">
      <alignment vertical="center"/>
    </xf>
    <xf numFmtId="41" fontId="21" fillId="0" borderId="0" xfId="0" applyNumberFormat="1" applyFont="1" applyFill="1" applyAlignment="1">
      <alignment horizontal="right"/>
    </xf>
    <xf numFmtId="0" fontId="13" fillId="0" borderId="0" xfId="0" applyFont="1" applyFill="1" applyBorder="1" applyAlignment="1">
      <alignment/>
    </xf>
    <xf numFmtId="0" fontId="17" fillId="0" borderId="0" xfId="0" applyFont="1" applyFill="1" applyBorder="1" applyAlignment="1">
      <alignment/>
    </xf>
    <xf numFmtId="0" fontId="0" fillId="0" borderId="0" xfId="0" applyFont="1" applyFill="1" applyAlignment="1">
      <alignment/>
    </xf>
    <xf numFmtId="0" fontId="0" fillId="0" borderId="0" xfId="0" applyFont="1" applyAlignment="1">
      <alignment/>
    </xf>
    <xf numFmtId="185" fontId="6" fillId="0" borderId="12" xfId="0" applyNumberFormat="1" applyFont="1" applyFill="1" applyBorder="1" applyAlignment="1">
      <alignment horizontal="right"/>
    </xf>
    <xf numFmtId="185" fontId="6" fillId="0" borderId="0" xfId="0" applyNumberFormat="1" applyFont="1" applyFill="1" applyBorder="1" applyAlignment="1">
      <alignment horizontal="right"/>
    </xf>
    <xf numFmtId="181" fontId="6" fillId="0" borderId="12" xfId="0" applyNumberFormat="1" applyFont="1" applyBorder="1" applyAlignment="1">
      <alignment horizontal="right"/>
    </xf>
    <xf numFmtId="181" fontId="6" fillId="0" borderId="0" xfId="0" applyNumberFormat="1" applyFont="1" applyAlignment="1">
      <alignment horizontal="right"/>
    </xf>
    <xf numFmtId="176" fontId="6" fillId="0" borderId="28" xfId="0" applyNumberFormat="1" applyFont="1" applyBorder="1" applyAlignment="1">
      <alignment horizontal="right"/>
    </xf>
    <xf numFmtId="181" fontId="7" fillId="0" borderId="12" xfId="0" applyNumberFormat="1" applyFont="1" applyBorder="1" applyAlignment="1">
      <alignment horizontal="right"/>
    </xf>
    <xf numFmtId="181" fontId="7" fillId="0" borderId="0" xfId="0" applyNumberFormat="1" applyFont="1" applyAlignment="1">
      <alignment horizontal="right"/>
    </xf>
    <xf numFmtId="176" fontId="7" fillId="0" borderId="28" xfId="0" applyNumberFormat="1" applyFont="1" applyBorder="1" applyAlignment="1">
      <alignment horizontal="right"/>
    </xf>
    <xf numFmtId="181" fontId="6" fillId="0" borderId="0" xfId="0" applyNumberFormat="1" applyFont="1" applyBorder="1" applyAlignment="1">
      <alignment horizontal="right"/>
    </xf>
    <xf numFmtId="181" fontId="7" fillId="0" borderId="28" xfId="0" applyNumberFormat="1" applyFont="1" applyBorder="1" applyAlignment="1">
      <alignment horizontal="right"/>
    </xf>
    <xf numFmtId="0" fontId="13" fillId="0" borderId="26" xfId="0" applyFont="1" applyBorder="1" applyAlignment="1">
      <alignment/>
    </xf>
    <xf numFmtId="181" fontId="6" fillId="0" borderId="28" xfId="0" applyNumberFormat="1" applyFont="1" applyBorder="1" applyAlignment="1">
      <alignment horizontal="right"/>
    </xf>
    <xf numFmtId="182" fontId="6" fillId="0" borderId="12" xfId="0" applyNumberFormat="1" applyFont="1" applyBorder="1" applyAlignment="1">
      <alignment horizontal="right"/>
    </xf>
    <xf numFmtId="182" fontId="6" fillId="0" borderId="0" xfId="0" applyNumberFormat="1" applyFont="1" applyBorder="1" applyAlignment="1">
      <alignment horizontal="right"/>
    </xf>
    <xf numFmtId="182" fontId="7" fillId="0" borderId="0" xfId="0" applyNumberFormat="1" applyFont="1" applyAlignment="1">
      <alignment horizontal="right"/>
    </xf>
    <xf numFmtId="0" fontId="0" fillId="0" borderId="35" xfId="0" applyFont="1" applyBorder="1" applyAlignment="1">
      <alignment/>
    </xf>
    <xf numFmtId="0" fontId="0" fillId="0" borderId="0" xfId="0" applyNumberFormat="1" applyFont="1" applyAlignment="1">
      <alignment/>
    </xf>
    <xf numFmtId="177" fontId="13" fillId="0" borderId="0" xfId="0" applyNumberFormat="1" applyFont="1" applyAlignment="1">
      <alignment/>
    </xf>
    <xf numFmtId="0" fontId="17" fillId="0" borderId="0" xfId="0" applyFont="1" applyFill="1" applyAlignment="1">
      <alignment/>
    </xf>
    <xf numFmtId="0" fontId="13" fillId="0" borderId="0" xfId="0" applyFont="1" applyFill="1" applyAlignment="1">
      <alignment/>
    </xf>
    <xf numFmtId="177" fontId="22" fillId="0" borderId="0" xfId="0" applyNumberFormat="1" applyFont="1" applyFill="1" applyAlignment="1">
      <alignment/>
    </xf>
    <xf numFmtId="189" fontId="22" fillId="0" borderId="0" xfId="0" applyNumberFormat="1" applyFont="1" applyFill="1" applyBorder="1" applyAlignment="1">
      <alignment horizontal="right"/>
    </xf>
    <xf numFmtId="177" fontId="20" fillId="0" borderId="0" xfId="0" applyNumberFormat="1" applyFont="1" applyFill="1" applyAlignment="1">
      <alignment/>
    </xf>
    <xf numFmtId="180" fontId="21" fillId="0" borderId="0" xfId="0" applyNumberFormat="1" applyFont="1" applyFill="1" applyAlignment="1">
      <alignment/>
    </xf>
    <xf numFmtId="183" fontId="22" fillId="0" borderId="0" xfId="0" applyNumberFormat="1" applyFont="1" applyFill="1" applyAlignment="1">
      <alignment horizontal="right"/>
    </xf>
    <xf numFmtId="183" fontId="21" fillId="0" borderId="0" xfId="0" applyNumberFormat="1" applyFont="1" applyFill="1" applyAlignment="1">
      <alignment horizontal="right"/>
    </xf>
    <xf numFmtId="177" fontId="22" fillId="0" borderId="0" xfId="0" applyNumberFormat="1" applyFont="1" applyFill="1" applyAlignment="1">
      <alignment horizontal="right"/>
    </xf>
    <xf numFmtId="177" fontId="21" fillId="0" borderId="0" xfId="0" applyNumberFormat="1" applyFont="1" applyFill="1" applyAlignment="1">
      <alignment horizontal="right"/>
    </xf>
    <xf numFmtId="0" fontId="0" fillId="0" borderId="22" xfId="0" applyFont="1" applyBorder="1" applyAlignment="1">
      <alignment/>
    </xf>
    <xf numFmtId="0" fontId="0" fillId="0" borderId="19" xfId="0" applyFont="1" applyFill="1" applyBorder="1" applyAlignment="1">
      <alignment/>
    </xf>
    <xf numFmtId="0" fontId="0" fillId="0" borderId="22" xfId="0" applyFont="1" applyFill="1" applyBorder="1" applyAlignment="1">
      <alignment/>
    </xf>
    <xf numFmtId="0" fontId="0" fillId="0" borderId="0" xfId="0" applyFont="1" applyAlignment="1">
      <alignment vertical="center"/>
    </xf>
    <xf numFmtId="49" fontId="7" fillId="0" borderId="0" xfId="0" applyNumberFormat="1" applyFont="1" applyFill="1" applyAlignment="1">
      <alignment/>
    </xf>
    <xf numFmtId="49" fontId="7" fillId="0" borderId="0" xfId="0" applyNumberFormat="1" applyFont="1" applyFill="1" applyAlignment="1" quotePrefix="1">
      <alignment horizontal="right"/>
    </xf>
    <xf numFmtId="0" fontId="0" fillId="0" borderId="17" xfId="0" applyFill="1" applyBorder="1" applyAlignment="1">
      <alignment/>
    </xf>
    <xf numFmtId="0" fontId="12" fillId="0" borderId="17" xfId="0" applyFont="1" applyFill="1" applyBorder="1" applyAlignment="1">
      <alignment/>
    </xf>
    <xf numFmtId="0" fontId="21" fillId="0" borderId="0" xfId="0" applyFont="1" applyFill="1" applyAlignment="1">
      <alignment/>
    </xf>
    <xf numFmtId="49" fontId="21" fillId="0" borderId="0" xfId="0" applyNumberFormat="1" applyFont="1" applyFill="1" applyAlignment="1">
      <alignment horizontal="center"/>
    </xf>
    <xf numFmtId="49" fontId="22" fillId="0" borderId="0" xfId="0" applyNumberFormat="1" applyFont="1" applyFill="1" applyAlignment="1">
      <alignment horizontal="center"/>
    </xf>
    <xf numFmtId="0" fontId="22" fillId="0" borderId="0" xfId="0" applyFont="1" applyFill="1" applyAlignment="1">
      <alignment/>
    </xf>
    <xf numFmtId="0" fontId="22" fillId="0" borderId="0" xfId="0" applyFont="1" applyFill="1" applyAlignment="1">
      <alignment horizontal="distributed"/>
    </xf>
    <xf numFmtId="0" fontId="21" fillId="0" borderId="0" xfId="0" applyFont="1" applyFill="1" applyAlignment="1">
      <alignment horizontal="distributed"/>
    </xf>
    <xf numFmtId="0" fontId="7" fillId="0" borderId="18" xfId="0" applyFont="1" applyFill="1" applyBorder="1" applyAlignment="1">
      <alignment/>
    </xf>
    <xf numFmtId="0" fontId="12" fillId="0" borderId="24" xfId="0" applyFont="1" applyFill="1" applyBorder="1" applyAlignment="1">
      <alignment/>
    </xf>
    <xf numFmtId="0" fontId="12" fillId="0" borderId="26" xfId="0" applyFont="1" applyFill="1" applyBorder="1" applyAlignment="1">
      <alignment/>
    </xf>
    <xf numFmtId="0" fontId="0" fillId="0" borderId="27" xfId="0" applyFont="1" applyFill="1" applyBorder="1" applyAlignment="1">
      <alignment/>
    </xf>
    <xf numFmtId="0" fontId="7" fillId="0" borderId="18" xfId="0" applyFont="1" applyFill="1" applyBorder="1" applyAlignment="1">
      <alignment vertical="center"/>
    </xf>
    <xf numFmtId="0" fontId="0" fillId="0" borderId="0" xfId="0" applyFill="1" applyBorder="1" applyAlignment="1">
      <alignment/>
    </xf>
    <xf numFmtId="191" fontId="0" fillId="0" borderId="0" xfId="0" applyNumberFormat="1" applyFill="1" applyBorder="1" applyAlignment="1">
      <alignment/>
    </xf>
    <xf numFmtId="0" fontId="30" fillId="0" borderId="0" xfId="0" applyFont="1" applyFill="1" applyAlignment="1">
      <alignment horizontal="distributed" vertical="top"/>
    </xf>
    <xf numFmtId="41" fontId="12" fillId="0" borderId="0" xfId="0" applyNumberFormat="1" applyFont="1" applyFill="1" applyAlignment="1">
      <alignment/>
    </xf>
    <xf numFmtId="0" fontId="0" fillId="0" borderId="0" xfId="0" applyFill="1" applyAlignment="1">
      <alignment/>
    </xf>
    <xf numFmtId="0" fontId="10" fillId="0" borderId="36" xfId="0" applyFont="1" applyFill="1" applyBorder="1" applyAlignment="1">
      <alignment horizontal="distributed" vertical="center"/>
    </xf>
    <xf numFmtId="0" fontId="16" fillId="0" borderId="0" xfId="0" applyFont="1" applyFill="1" applyAlignment="1">
      <alignment/>
    </xf>
    <xf numFmtId="49" fontId="16" fillId="0" borderId="0" xfId="0" applyNumberFormat="1" applyFont="1" applyFill="1" applyAlignment="1">
      <alignment horizontal="center"/>
    </xf>
    <xf numFmtId="0" fontId="30" fillId="0" borderId="0" xfId="0" applyFont="1" applyFill="1" applyAlignment="1">
      <alignment horizontal="distributed"/>
    </xf>
    <xf numFmtId="49" fontId="30" fillId="0" borderId="0" xfId="0" applyNumberFormat="1" applyFont="1" applyFill="1" applyAlignment="1">
      <alignment vertical="center"/>
    </xf>
    <xf numFmtId="0" fontId="30" fillId="0" borderId="0" xfId="0" applyFont="1" applyFill="1" applyAlignment="1">
      <alignment vertical="center"/>
    </xf>
    <xf numFmtId="0" fontId="30" fillId="0" borderId="0" xfId="0" applyFont="1" applyFill="1" applyAlignment="1">
      <alignment horizontal="right"/>
    </xf>
    <xf numFmtId="49" fontId="30" fillId="0" borderId="0" xfId="0" applyNumberFormat="1" applyFont="1" applyFill="1" applyAlignment="1">
      <alignment horizontal="center"/>
    </xf>
    <xf numFmtId="204" fontId="16" fillId="0" borderId="0" xfId="0" applyNumberFormat="1" applyFont="1" applyFill="1" applyBorder="1" applyAlignment="1" applyProtection="1">
      <alignment horizontal="right"/>
      <protection locked="0"/>
    </xf>
    <xf numFmtId="204" fontId="0" fillId="0" borderId="0" xfId="0" applyNumberFormat="1" applyFont="1" applyFill="1" applyAlignment="1">
      <alignment/>
    </xf>
    <xf numFmtId="205" fontId="16" fillId="0" borderId="0" xfId="0" applyNumberFormat="1" applyFont="1" applyFill="1" applyBorder="1" applyAlignment="1" applyProtection="1">
      <alignment horizontal="right"/>
      <protection locked="0"/>
    </xf>
    <xf numFmtId="203" fontId="21" fillId="0" borderId="12" xfId="0" applyNumberFormat="1" applyFont="1" applyFill="1" applyBorder="1" applyAlignment="1">
      <alignment/>
    </xf>
    <xf numFmtId="203" fontId="21" fillId="0" borderId="0" xfId="0" applyNumberFormat="1" applyFont="1" applyFill="1" applyBorder="1" applyAlignment="1">
      <alignment/>
    </xf>
    <xf numFmtId="203" fontId="21" fillId="0" borderId="0" xfId="0" applyNumberFormat="1" applyFont="1" applyFill="1" applyBorder="1" applyAlignment="1">
      <alignment horizontal="right"/>
    </xf>
    <xf numFmtId="203" fontId="22" fillId="0" borderId="12" xfId="0" applyNumberFormat="1" applyFont="1" applyFill="1" applyBorder="1" applyAlignment="1">
      <alignment/>
    </xf>
    <xf numFmtId="203" fontId="22" fillId="0" borderId="0" xfId="0" applyNumberFormat="1" applyFont="1" applyFill="1" applyBorder="1" applyAlignment="1">
      <alignment/>
    </xf>
    <xf numFmtId="206" fontId="22" fillId="0" borderId="12" xfId="0" applyNumberFormat="1" applyFont="1" applyFill="1" applyBorder="1" applyAlignment="1" quotePrefix="1">
      <alignment horizontal="right"/>
    </xf>
    <xf numFmtId="206" fontId="22" fillId="0" borderId="0" xfId="0" applyNumberFormat="1" applyFont="1" applyFill="1" applyBorder="1" applyAlignment="1" quotePrefix="1">
      <alignment horizontal="right"/>
    </xf>
    <xf numFmtId="202" fontId="22" fillId="0" borderId="0" xfId="0" applyNumberFormat="1" applyFont="1" applyFill="1" applyBorder="1" applyAlignment="1" quotePrefix="1">
      <alignment horizontal="right"/>
    </xf>
    <xf numFmtId="201" fontId="20" fillId="0" borderId="12" xfId="0" applyNumberFormat="1" applyFont="1" applyFill="1" applyBorder="1" applyAlignment="1">
      <alignment/>
    </xf>
    <xf numFmtId="201" fontId="20" fillId="0" borderId="0" xfId="0" applyNumberFormat="1" applyFont="1" applyFill="1" applyAlignment="1">
      <alignment/>
    </xf>
    <xf numFmtId="204" fontId="22" fillId="0" borderId="0" xfId="0" applyNumberFormat="1" applyFont="1" applyFill="1" applyBorder="1" applyAlignment="1">
      <alignment horizontal="right"/>
    </xf>
    <xf numFmtId="201" fontId="22" fillId="0" borderId="12" xfId="0" applyNumberFormat="1" applyFont="1" applyFill="1" applyBorder="1" applyAlignment="1">
      <alignment horizontal="right"/>
    </xf>
    <xf numFmtId="201" fontId="22" fillId="0" borderId="0" xfId="0" applyNumberFormat="1" applyFont="1" applyFill="1" applyAlignment="1">
      <alignment horizontal="right"/>
    </xf>
    <xf numFmtId="204" fontId="22" fillId="0" borderId="12" xfId="0" applyNumberFormat="1" applyFont="1" applyFill="1" applyBorder="1" applyAlignment="1">
      <alignment horizontal="right"/>
    </xf>
    <xf numFmtId="201" fontId="21" fillId="0" borderId="12" xfId="0" applyNumberFormat="1" applyFont="1" applyFill="1" applyBorder="1" applyAlignment="1">
      <alignment horizontal="right"/>
    </xf>
    <xf numFmtId="201" fontId="21" fillId="0" borderId="0" xfId="0" applyNumberFormat="1" applyFont="1" applyFill="1" applyAlignment="1">
      <alignment horizontal="right"/>
    </xf>
    <xf numFmtId="204" fontId="21" fillId="0" borderId="12" xfId="0" applyNumberFormat="1" applyFont="1" applyFill="1" applyBorder="1" applyAlignment="1">
      <alignment/>
    </xf>
    <xf numFmtId="204" fontId="21" fillId="0" borderId="0" xfId="0" applyNumberFormat="1" applyFont="1" applyFill="1" applyBorder="1" applyAlignment="1">
      <alignment/>
    </xf>
    <xf numFmtId="204" fontId="21" fillId="0" borderId="0" xfId="0" applyNumberFormat="1" applyFont="1" applyFill="1" applyBorder="1" applyAlignment="1" applyProtection="1">
      <alignment horizontal="right"/>
      <protection locked="0"/>
    </xf>
    <xf numFmtId="204" fontId="21" fillId="0" borderId="0" xfId="0" applyNumberFormat="1" applyFont="1" applyFill="1" applyBorder="1" applyAlignment="1">
      <alignment horizontal="right"/>
    </xf>
    <xf numFmtId="206" fontId="21" fillId="0" borderId="12" xfId="0" applyNumberFormat="1" applyFont="1" applyFill="1" applyBorder="1" applyAlignment="1" quotePrefix="1">
      <alignment horizontal="right"/>
    </xf>
    <xf numFmtId="206" fontId="21" fillId="0" borderId="0" xfId="0" applyNumberFormat="1" applyFont="1" applyFill="1" applyBorder="1" applyAlignment="1" quotePrefix="1">
      <alignment horizontal="right"/>
    </xf>
    <xf numFmtId="202" fontId="21" fillId="0" borderId="0" xfId="0" applyNumberFormat="1" applyFont="1" applyFill="1" applyBorder="1" applyAlignment="1" quotePrefix="1">
      <alignment horizontal="right"/>
    </xf>
    <xf numFmtId="205" fontId="21" fillId="0" borderId="0" xfId="0" applyNumberFormat="1" applyFont="1" applyFill="1" applyBorder="1" applyAlignment="1" applyProtection="1">
      <alignment horizontal="right"/>
      <protection locked="0"/>
    </xf>
    <xf numFmtId="201" fontId="21" fillId="0" borderId="12" xfId="0" applyNumberFormat="1" applyFont="1" applyFill="1" applyBorder="1" applyAlignment="1">
      <alignment/>
    </xf>
    <xf numFmtId="201" fontId="21" fillId="0" borderId="0" xfId="0" applyNumberFormat="1" applyFont="1" applyFill="1" applyBorder="1" applyAlignment="1">
      <alignment/>
    </xf>
    <xf numFmtId="201" fontId="21" fillId="0" borderId="0" xfId="0" applyNumberFormat="1" applyFont="1" applyFill="1" applyBorder="1" applyAlignment="1">
      <alignment horizontal="right"/>
    </xf>
    <xf numFmtId="0" fontId="21" fillId="0" borderId="18" xfId="0" applyFont="1" applyFill="1" applyBorder="1" applyAlignment="1">
      <alignment/>
    </xf>
    <xf numFmtId="176" fontId="21" fillId="0" borderId="12" xfId="0" applyNumberFormat="1" applyFont="1" applyBorder="1" applyAlignment="1">
      <alignment horizontal="right"/>
    </xf>
    <xf numFmtId="176" fontId="21" fillId="0" borderId="0" xfId="0" applyNumberFormat="1" applyFont="1" applyAlignment="1">
      <alignment horizontal="right"/>
    </xf>
    <xf numFmtId="184" fontId="21" fillId="0" borderId="0" xfId="0" applyNumberFormat="1" applyFont="1" applyAlignment="1">
      <alignment horizontal="right"/>
    </xf>
    <xf numFmtId="176" fontId="22" fillId="0" borderId="12" xfId="0" applyNumberFormat="1" applyFont="1" applyBorder="1" applyAlignment="1">
      <alignment horizontal="right"/>
    </xf>
    <xf numFmtId="176" fontId="22" fillId="0" borderId="0" xfId="0" applyNumberFormat="1" applyFont="1" applyBorder="1" applyAlignment="1">
      <alignment horizontal="right"/>
    </xf>
    <xf numFmtId="176" fontId="22" fillId="0" borderId="0" xfId="0" applyNumberFormat="1" applyFont="1" applyAlignment="1">
      <alignment horizontal="right"/>
    </xf>
    <xf numFmtId="176" fontId="21" fillId="0" borderId="0" xfId="0" applyNumberFormat="1" applyFont="1" applyBorder="1" applyAlignment="1">
      <alignment horizontal="right"/>
    </xf>
    <xf numFmtId="176" fontId="21" fillId="0" borderId="12" xfId="0" applyNumberFormat="1" applyFont="1" applyFill="1" applyBorder="1" applyAlignment="1">
      <alignment horizontal="right"/>
    </xf>
    <xf numFmtId="0" fontId="21" fillId="0" borderId="0" xfId="0" applyNumberFormat="1" applyFont="1" applyAlignment="1">
      <alignment horizontal="right"/>
    </xf>
    <xf numFmtId="0" fontId="18" fillId="0" borderId="0" xfId="0" applyFont="1" applyFill="1" applyAlignment="1">
      <alignment horizontal="right"/>
    </xf>
    <xf numFmtId="0" fontId="18" fillId="0" borderId="23" xfId="0" applyFont="1" applyFill="1" applyBorder="1" applyAlignment="1">
      <alignment horizontal="center"/>
    </xf>
    <xf numFmtId="0" fontId="18" fillId="0" borderId="0" xfId="0" applyFont="1" applyFill="1" applyAlignment="1">
      <alignment horizontal="center"/>
    </xf>
    <xf numFmtId="0" fontId="18" fillId="0" borderId="0" xfId="0" applyFont="1" applyFill="1" applyAlignment="1">
      <alignment/>
    </xf>
    <xf numFmtId="0" fontId="7" fillId="0" borderId="23" xfId="0" applyFont="1" applyFill="1" applyBorder="1" applyAlignment="1">
      <alignment horizontal="right" vertical="center"/>
    </xf>
    <xf numFmtId="0" fontId="7" fillId="0" borderId="17" xfId="0" applyFont="1" applyFill="1" applyBorder="1" applyAlignment="1">
      <alignment horizontal="right" vertical="center"/>
    </xf>
    <xf numFmtId="204" fontId="7" fillId="0" borderId="12" xfId="0" applyNumberFormat="1" applyFont="1" applyBorder="1" applyAlignment="1">
      <alignment/>
    </xf>
    <xf numFmtId="204" fontId="7" fillId="0" borderId="0" xfId="0" applyNumberFormat="1" applyFont="1" applyBorder="1" applyAlignment="1">
      <alignment/>
    </xf>
    <xf numFmtId="204" fontId="6" fillId="0" borderId="0" xfId="0" applyNumberFormat="1" applyFont="1" applyAlignment="1">
      <alignment horizontal="right"/>
    </xf>
    <xf numFmtId="0" fontId="0" fillId="0" borderId="19" xfId="0" applyFont="1" applyBorder="1" applyAlignment="1">
      <alignment/>
    </xf>
    <xf numFmtId="0" fontId="0" fillId="0" borderId="0" xfId="0" applyFont="1" applyAlignment="1">
      <alignment/>
    </xf>
    <xf numFmtId="41" fontId="22" fillId="0" borderId="12" xfId="0" applyNumberFormat="1" applyFont="1" applyFill="1" applyBorder="1" applyAlignment="1">
      <alignment horizontal="right"/>
    </xf>
    <xf numFmtId="206" fontId="21" fillId="0" borderId="0" xfId="0" applyNumberFormat="1" applyFont="1" applyFill="1" applyBorder="1" applyAlignment="1" applyProtection="1">
      <alignment horizontal="right"/>
      <protection locked="0"/>
    </xf>
    <xf numFmtId="0" fontId="2" fillId="0" borderId="0" xfId="0" applyFont="1" applyAlignment="1">
      <alignment/>
    </xf>
    <xf numFmtId="0" fontId="9" fillId="0" borderId="0" xfId="0" applyFont="1" applyFill="1" applyAlignment="1">
      <alignment horizontal="center"/>
    </xf>
    <xf numFmtId="0" fontId="0" fillId="0" borderId="0" xfId="0" applyFont="1" applyFill="1" applyBorder="1" applyAlignment="1">
      <alignment/>
    </xf>
    <xf numFmtId="0" fontId="31" fillId="0" borderId="0" xfId="0" applyFont="1" applyAlignment="1">
      <alignment/>
    </xf>
    <xf numFmtId="0" fontId="2" fillId="0" borderId="0" xfId="0" applyFont="1" applyFill="1" applyBorder="1" applyAlignment="1">
      <alignment/>
    </xf>
    <xf numFmtId="0" fontId="31" fillId="0" borderId="0" xfId="0" applyFont="1" applyFill="1" applyBorder="1" applyAlignment="1">
      <alignment horizontal="center"/>
    </xf>
    <xf numFmtId="49" fontId="17" fillId="0" borderId="0" xfId="0" applyNumberFormat="1" applyFont="1" applyAlignment="1">
      <alignment/>
    </xf>
    <xf numFmtId="0" fontId="17" fillId="0" borderId="13" xfId="0" applyFont="1" applyFill="1" applyBorder="1" applyAlignment="1">
      <alignment horizontal="distributed" vertical="center"/>
    </xf>
    <xf numFmtId="0" fontId="17" fillId="0" borderId="32" xfId="0" applyFont="1" applyFill="1" applyBorder="1" applyAlignment="1">
      <alignment horizontal="distributed" vertical="center"/>
    </xf>
    <xf numFmtId="0" fontId="17" fillId="0" borderId="0" xfId="0" applyFont="1" applyFill="1" applyAlignment="1">
      <alignment horizontal="right"/>
    </xf>
    <xf numFmtId="0" fontId="17" fillId="0" borderId="23" xfId="0" applyFont="1" applyFill="1" applyBorder="1" applyAlignment="1">
      <alignment horizontal="center"/>
    </xf>
    <xf numFmtId="0" fontId="17" fillId="0" borderId="17" xfId="0" applyFont="1" applyFill="1" applyBorder="1" applyAlignment="1">
      <alignment horizontal="center"/>
    </xf>
    <xf numFmtId="0" fontId="17" fillId="0" borderId="0" xfId="0" applyFont="1" applyFill="1" applyBorder="1" applyAlignment="1">
      <alignment horizontal="right"/>
    </xf>
    <xf numFmtId="0" fontId="0" fillId="0" borderId="0" xfId="0" applyFont="1" applyFill="1" applyAlignment="1">
      <alignment/>
    </xf>
    <xf numFmtId="181" fontId="17" fillId="0" borderId="12" xfId="0" applyNumberFormat="1" applyFont="1" applyFill="1" applyBorder="1" applyAlignment="1">
      <alignment horizontal="right"/>
    </xf>
    <xf numFmtId="181" fontId="17" fillId="0" borderId="0" xfId="0" applyNumberFormat="1" applyFont="1" applyFill="1" applyAlignment="1">
      <alignment horizontal="right"/>
    </xf>
    <xf numFmtId="0" fontId="0" fillId="0" borderId="0" xfId="0" applyFont="1" applyFill="1" applyBorder="1" applyAlignment="1">
      <alignment/>
    </xf>
    <xf numFmtId="49" fontId="17" fillId="0" borderId="0" xfId="0" applyNumberFormat="1" applyFont="1" applyFill="1" applyAlignment="1">
      <alignment horizontal="center"/>
    </xf>
    <xf numFmtId="181" fontId="17" fillId="0" borderId="0" xfId="0" applyNumberFormat="1" applyFont="1" applyFill="1" applyBorder="1" applyAlignment="1">
      <alignment horizontal="right"/>
    </xf>
    <xf numFmtId="49" fontId="13" fillId="0" borderId="0" xfId="0" applyNumberFormat="1" applyFont="1" applyFill="1" applyAlignment="1">
      <alignment horizontal="center"/>
    </xf>
    <xf numFmtId="0" fontId="13" fillId="0" borderId="0" xfId="0" applyFont="1" applyFill="1" applyAlignment="1">
      <alignment horizontal="right"/>
    </xf>
    <xf numFmtId="181" fontId="13" fillId="0" borderId="12" xfId="0" applyNumberFormat="1" applyFont="1" applyFill="1" applyBorder="1" applyAlignment="1">
      <alignment horizontal="right"/>
    </xf>
    <xf numFmtId="181" fontId="13" fillId="0" borderId="0" xfId="0" applyNumberFormat="1" applyFont="1" applyFill="1" applyBorder="1" applyAlignment="1">
      <alignment horizontal="right"/>
    </xf>
    <xf numFmtId="176" fontId="17" fillId="0" borderId="19" xfId="0" applyNumberFormat="1" applyFont="1" applyFill="1" applyBorder="1" applyAlignment="1">
      <alignment horizontal="right"/>
    </xf>
    <xf numFmtId="176" fontId="17" fillId="0" borderId="0" xfId="0" applyNumberFormat="1" applyFont="1" applyFill="1" applyAlignment="1">
      <alignment horizontal="right"/>
    </xf>
    <xf numFmtId="0" fontId="17" fillId="0" borderId="18" xfId="0" applyFont="1" applyFill="1" applyBorder="1" applyAlignment="1">
      <alignment/>
    </xf>
    <xf numFmtId="0" fontId="0" fillId="0" borderId="18" xfId="0" applyFont="1" applyFill="1" applyBorder="1" applyAlignment="1">
      <alignment/>
    </xf>
    <xf numFmtId="176" fontId="36" fillId="0" borderId="0" xfId="0" applyNumberFormat="1" applyFont="1" applyAlignment="1">
      <alignment horizontal="right"/>
    </xf>
    <xf numFmtId="211" fontId="6" fillId="0" borderId="0" xfId="0" applyNumberFormat="1" applyFont="1" applyAlignment="1">
      <alignment horizontal="right"/>
    </xf>
    <xf numFmtId="0" fontId="7" fillId="0" borderId="0" xfId="0" applyFont="1" applyFill="1" applyBorder="1" applyAlignment="1">
      <alignment horizontal="distributed" vertical="center"/>
    </xf>
    <xf numFmtId="192" fontId="0" fillId="0" borderId="0" xfId="0" applyNumberFormat="1" applyFill="1" applyAlignment="1">
      <alignment/>
    </xf>
    <xf numFmtId="192" fontId="0" fillId="0" borderId="0" xfId="0" applyNumberFormat="1" applyFont="1" applyFill="1" applyAlignment="1">
      <alignment/>
    </xf>
    <xf numFmtId="191" fontId="22" fillId="0" borderId="0" xfId="0" applyNumberFormat="1" applyFont="1" applyFill="1" applyAlignment="1">
      <alignment horizontal="right"/>
    </xf>
    <xf numFmtId="41" fontId="21" fillId="0" borderId="12" xfId="0" applyNumberFormat="1" applyFont="1" applyFill="1" applyBorder="1" applyAlignment="1">
      <alignment horizontal="right"/>
    </xf>
    <xf numFmtId="191" fontId="22" fillId="0" borderId="12" xfId="0" applyNumberFormat="1" applyFont="1" applyFill="1" applyBorder="1" applyAlignment="1">
      <alignment horizontal="right"/>
    </xf>
    <xf numFmtId="205" fontId="21" fillId="0" borderId="12" xfId="0" applyNumberFormat="1" applyFont="1" applyFill="1" applyBorder="1" applyAlignment="1" quotePrefix="1">
      <alignment horizontal="right"/>
    </xf>
    <xf numFmtId="0" fontId="16" fillId="0" borderId="11" xfId="0" applyFont="1" applyBorder="1" applyAlignment="1">
      <alignment horizontal="distributed" vertical="center" wrapText="1"/>
    </xf>
    <xf numFmtId="0" fontId="4" fillId="0" borderId="11" xfId="0" applyFont="1" applyBorder="1" applyAlignment="1">
      <alignment horizontal="distributed" vertical="center" wrapText="1"/>
    </xf>
    <xf numFmtId="213" fontId="21" fillId="0" borderId="0" xfId="0" applyNumberFormat="1" applyFont="1" applyFill="1" applyAlignment="1">
      <alignment/>
    </xf>
    <xf numFmtId="0" fontId="23" fillId="0" borderId="0" xfId="0" applyFont="1" applyAlignment="1">
      <alignment horizontal="left" wrapText="1"/>
    </xf>
    <xf numFmtId="0" fontId="10" fillId="0" borderId="40" xfId="0" applyFont="1" applyBorder="1" applyAlignment="1">
      <alignment horizontal="distributed" vertical="center"/>
    </xf>
    <xf numFmtId="0" fontId="11" fillId="0" borderId="13" xfId="0" applyFont="1" applyBorder="1" applyAlignment="1">
      <alignment horizontal="distributed" vertical="center"/>
    </xf>
    <xf numFmtId="0" fontId="6" fillId="0" borderId="0" xfId="0" applyFont="1" applyFill="1" applyAlignment="1">
      <alignment horizontal="distributed"/>
    </xf>
    <xf numFmtId="0" fontId="10" fillId="0" borderId="30" xfId="0" applyFont="1" applyBorder="1" applyAlignment="1">
      <alignment horizontal="distributed" vertical="center"/>
    </xf>
    <xf numFmtId="0" fontId="10" fillId="0" borderId="14" xfId="0" applyFont="1" applyBorder="1" applyAlignment="1">
      <alignment horizontal="distributed" vertical="center"/>
    </xf>
    <xf numFmtId="0" fontId="10" fillId="0" borderId="13" xfId="0" applyFont="1" applyBorder="1" applyAlignment="1">
      <alignment horizontal="distributed" vertical="center"/>
    </xf>
    <xf numFmtId="0" fontId="16" fillId="0" borderId="0" xfId="0" applyFont="1" applyFill="1" applyAlignment="1">
      <alignment horizontal="distributed" vertical="center"/>
    </xf>
    <xf numFmtId="0" fontId="16" fillId="0" borderId="0" xfId="0" applyFont="1" applyFill="1" applyAlignment="1">
      <alignment horizontal="distributed"/>
    </xf>
    <xf numFmtId="0" fontId="18" fillId="0" borderId="0" xfId="0" applyFont="1" applyFill="1" applyAlignment="1">
      <alignment horizontal="distributed" vertical="center"/>
    </xf>
    <xf numFmtId="0" fontId="37" fillId="0" borderId="0" xfId="0" applyFont="1" applyFill="1" applyAlignment="1">
      <alignment horizontal="distributed" vertical="center"/>
    </xf>
    <xf numFmtId="0" fontId="30" fillId="0" borderId="0" xfId="0" applyFont="1" applyFill="1" applyAlignment="1">
      <alignment horizontal="distributed" vertical="center" wrapText="1"/>
    </xf>
    <xf numFmtId="0" fontId="9" fillId="0" borderId="0" xfId="0" applyFont="1" applyFill="1" applyAlignment="1">
      <alignment horizontal="left"/>
    </xf>
    <xf numFmtId="0" fontId="0" fillId="0" borderId="0" xfId="0" applyFill="1" applyAlignment="1">
      <alignment horizontal="left"/>
    </xf>
    <xf numFmtId="0" fontId="16" fillId="0" borderId="0" xfId="0" applyFont="1" applyFill="1" applyAlignment="1">
      <alignment/>
    </xf>
    <xf numFmtId="0" fontId="12" fillId="0" borderId="0" xfId="0" applyFont="1" applyFill="1" applyAlignment="1">
      <alignment/>
    </xf>
    <xf numFmtId="0" fontId="10" fillId="0" borderId="30" xfId="0" applyFont="1" applyFill="1" applyBorder="1" applyAlignment="1">
      <alignment horizontal="distributed" vertical="center"/>
    </xf>
    <xf numFmtId="0" fontId="10" fillId="0" borderId="14" xfId="0" applyFont="1" applyFill="1" applyBorder="1" applyAlignment="1">
      <alignment horizontal="distributed" vertical="center"/>
    </xf>
    <xf numFmtId="0" fontId="10" fillId="0" borderId="40" xfId="0" applyFont="1" applyFill="1" applyBorder="1" applyAlignment="1">
      <alignment horizontal="distributed" vertical="center" wrapText="1"/>
    </xf>
    <xf numFmtId="0" fontId="10" fillId="0" borderId="13" xfId="0" applyFont="1" applyFill="1" applyBorder="1" applyAlignment="1">
      <alignment horizontal="distributed" vertical="center"/>
    </xf>
    <xf numFmtId="0" fontId="10" fillId="0" borderId="11" xfId="0" applyFont="1" applyFill="1" applyBorder="1" applyAlignment="1">
      <alignment horizontal="distributed" vertical="center"/>
    </xf>
    <xf numFmtId="0" fontId="10" fillId="0" borderId="10" xfId="0" applyFont="1" applyFill="1" applyBorder="1" applyAlignment="1">
      <alignment horizontal="distributed" vertical="center"/>
    </xf>
    <xf numFmtId="0" fontId="30" fillId="0" borderId="0" xfId="0" applyFont="1" applyFill="1" applyAlignment="1">
      <alignment horizontal="distributed"/>
    </xf>
    <xf numFmtId="0" fontId="38" fillId="0" borderId="0" xfId="0" applyFont="1" applyFill="1" applyAlignment="1">
      <alignment horizontal="distributed" vertical="top"/>
    </xf>
    <xf numFmtId="0" fontId="7" fillId="0" borderId="0" xfId="0" applyFont="1" applyAlignment="1">
      <alignment horizontal="distributed"/>
    </xf>
    <xf numFmtId="0" fontId="18" fillId="0" borderId="0" xfId="0" applyFont="1" applyAlignment="1">
      <alignment horizontal="distributed"/>
    </xf>
    <xf numFmtId="0" fontId="7" fillId="0" borderId="0" xfId="0" applyFont="1" applyAlignment="1">
      <alignment/>
    </xf>
    <xf numFmtId="0" fontId="0" fillId="0" borderId="0" xfId="0" applyFont="1" applyAlignment="1">
      <alignment/>
    </xf>
    <xf numFmtId="0" fontId="7" fillId="0" borderId="0" xfId="0" applyFont="1" applyFill="1" applyAlignment="1">
      <alignment horizontal="distributed"/>
    </xf>
    <xf numFmtId="0" fontId="6" fillId="0" borderId="0" xfId="0" applyFont="1" applyAlignment="1">
      <alignment horizontal="distributed"/>
    </xf>
    <xf numFmtId="0" fontId="4" fillId="0" borderId="10" xfId="0" applyFont="1" applyBorder="1" applyAlignment="1">
      <alignment horizontal="distributed" vertical="center"/>
    </xf>
    <xf numFmtId="0" fontId="4" fillId="0" borderId="37" xfId="0" applyFont="1" applyBorder="1" applyAlignment="1">
      <alignment horizontal="distributed" vertical="center"/>
    </xf>
    <xf numFmtId="0" fontId="18" fillId="0" borderId="0" xfId="0" applyFont="1" applyAlignment="1">
      <alignment horizontal="distributed" wrapText="1"/>
    </xf>
    <xf numFmtId="0" fontId="4" fillId="0" borderId="11"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30" xfId="0" applyFont="1" applyFill="1" applyBorder="1" applyAlignment="1">
      <alignment horizontal="distributed" vertical="center"/>
    </xf>
    <xf numFmtId="0" fontId="4" fillId="0" borderId="14" xfId="0" applyFont="1" applyFill="1" applyBorder="1" applyAlignment="1">
      <alignment horizontal="distributed" vertical="center"/>
    </xf>
    <xf numFmtId="0" fontId="18" fillId="0" borderId="0" xfId="0" applyFont="1" applyFill="1" applyAlignment="1">
      <alignment horizontal="distributed"/>
    </xf>
    <xf numFmtId="0" fontId="7" fillId="0" borderId="10" xfId="0" applyFont="1" applyBorder="1" applyAlignment="1">
      <alignment horizontal="distributed" vertical="center"/>
    </xf>
    <xf numFmtId="0" fontId="22" fillId="0" borderId="0" xfId="0" applyFont="1" applyAlignment="1">
      <alignment horizontal="distributed"/>
    </xf>
    <xf numFmtId="0" fontId="21" fillId="0" borderId="0" xfId="0" applyFont="1" applyAlignment="1">
      <alignment horizontal="distributed"/>
    </xf>
    <xf numFmtId="49" fontId="21" fillId="0" borderId="0" xfId="0" applyNumberFormat="1" applyFont="1" applyAlignment="1">
      <alignment horizontal="distributed"/>
    </xf>
    <xf numFmtId="49" fontId="22" fillId="0" borderId="0" xfId="0" applyNumberFormat="1" applyFont="1" applyAlignment="1">
      <alignment horizontal="distributed"/>
    </xf>
    <xf numFmtId="0" fontId="7" fillId="0" borderId="18" xfId="0" applyFont="1" applyBorder="1" applyAlignment="1">
      <alignment/>
    </xf>
    <xf numFmtId="0" fontId="11" fillId="0" borderId="18" xfId="0" applyFont="1" applyBorder="1" applyAlignment="1">
      <alignment/>
    </xf>
    <xf numFmtId="0" fontId="6" fillId="0" borderId="0" xfId="0" applyFont="1" applyBorder="1" applyAlignment="1">
      <alignment horizontal="distributed"/>
    </xf>
    <xf numFmtId="0" fontId="9" fillId="0" borderId="0" xfId="0" applyFont="1" applyAlignment="1">
      <alignment horizontal="center"/>
    </xf>
    <xf numFmtId="0" fontId="4" fillId="0" borderId="30" xfId="0" applyFont="1" applyBorder="1" applyAlignment="1">
      <alignment horizontal="distributed" vertical="center"/>
    </xf>
    <xf numFmtId="0" fontId="4" fillId="0" borderId="41" xfId="0" applyFont="1" applyBorder="1" applyAlignment="1">
      <alignment horizontal="distributed" vertical="center"/>
    </xf>
    <xf numFmtId="0" fontId="0" fillId="0" borderId="14" xfId="0" applyFont="1" applyBorder="1" applyAlignment="1">
      <alignment horizontal="distributed" vertical="center"/>
    </xf>
    <xf numFmtId="0" fontId="0" fillId="0" borderId="42" xfId="0" applyFont="1" applyBorder="1" applyAlignment="1">
      <alignment horizontal="distributed" vertical="center"/>
    </xf>
    <xf numFmtId="0" fontId="4" fillId="0" borderId="40" xfId="0" applyFont="1" applyBorder="1" applyAlignment="1">
      <alignment horizontal="distributed" vertical="center"/>
    </xf>
    <xf numFmtId="0" fontId="0" fillId="0" borderId="13" xfId="0" applyFont="1" applyBorder="1" applyAlignment="1">
      <alignment horizontal="distributed" vertical="center"/>
    </xf>
    <xf numFmtId="0" fontId="2" fillId="0" borderId="0" xfId="0" applyFont="1" applyAlignment="1">
      <alignment horizontal="center"/>
    </xf>
    <xf numFmtId="0" fontId="17" fillId="0" borderId="0" xfId="0" applyFont="1" applyFill="1" applyAlignment="1">
      <alignment horizontal="distributed"/>
    </xf>
    <xf numFmtId="0" fontId="17" fillId="0" borderId="11" xfId="0" applyFont="1" applyFill="1" applyBorder="1" applyAlignment="1">
      <alignment horizontal="distributed" vertical="center"/>
    </xf>
    <xf numFmtId="0" fontId="17" fillId="0" borderId="10" xfId="0" applyFont="1" applyFill="1" applyBorder="1" applyAlignment="1">
      <alignment horizontal="distributed" vertical="center"/>
    </xf>
    <xf numFmtId="0" fontId="17" fillId="0" borderId="30" xfId="0" applyFont="1" applyFill="1" applyBorder="1" applyAlignment="1">
      <alignment horizontal="distributed" vertical="center"/>
    </xf>
    <xf numFmtId="0" fontId="0" fillId="0" borderId="30" xfId="0" applyFont="1" applyFill="1" applyBorder="1" applyAlignment="1">
      <alignment horizontal="distributed" vertical="center"/>
    </xf>
    <xf numFmtId="0" fontId="0" fillId="0" borderId="41"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42" xfId="0" applyFont="1" applyFill="1" applyBorder="1" applyAlignment="1">
      <alignment horizontal="distributed" vertical="center"/>
    </xf>
    <xf numFmtId="0" fontId="29" fillId="0" borderId="0" xfId="0" applyFont="1" applyFill="1" applyBorder="1" applyAlignment="1">
      <alignment horizontal="center"/>
    </xf>
    <xf numFmtId="49" fontId="7" fillId="0" borderId="0" xfId="0" applyNumberFormat="1" applyFont="1" applyAlignment="1">
      <alignment horizontal="center"/>
    </xf>
    <xf numFmtId="0" fontId="4" fillId="0" borderId="0" xfId="0" applyFont="1" applyAlignment="1">
      <alignment/>
    </xf>
    <xf numFmtId="0" fontId="4" fillId="0" borderId="11" xfId="0" applyFont="1" applyBorder="1" applyAlignment="1">
      <alignment horizontal="distributed" vertical="center"/>
    </xf>
    <xf numFmtId="0" fontId="4" fillId="0" borderId="13" xfId="0" applyFont="1" applyBorder="1" applyAlignment="1">
      <alignment horizontal="distributed" vertical="center"/>
    </xf>
    <xf numFmtId="49" fontId="6" fillId="0" borderId="0" xfId="0" applyNumberFormat="1" applyFont="1" applyAlignment="1">
      <alignment horizontal="center"/>
    </xf>
    <xf numFmtId="0" fontId="10" fillId="0" borderId="40" xfId="0" applyFont="1" applyBorder="1" applyAlignment="1">
      <alignment horizontal="distributed" vertical="center"/>
    </xf>
    <xf numFmtId="0" fontId="10" fillId="0" borderId="12" xfId="0" applyFont="1" applyBorder="1" applyAlignment="1">
      <alignment horizontal="distributed" vertical="center"/>
    </xf>
    <xf numFmtId="0" fontId="11" fillId="0" borderId="13" xfId="0" applyFont="1" applyBorder="1" applyAlignment="1">
      <alignment/>
    </xf>
    <xf numFmtId="0" fontId="5" fillId="0" borderId="12" xfId="0" applyFont="1" applyBorder="1" applyAlignment="1">
      <alignment horizontal="distributed"/>
    </xf>
    <xf numFmtId="0" fontId="3" fillId="0" borderId="30" xfId="0" applyFont="1" applyBorder="1" applyAlignment="1">
      <alignment horizontal="distributed" vertical="center"/>
    </xf>
    <xf numFmtId="0" fontId="3" fillId="0" borderId="14" xfId="0" applyFont="1" applyBorder="1" applyAlignment="1">
      <alignment horizontal="distributed" vertical="center"/>
    </xf>
    <xf numFmtId="0" fontId="5" fillId="0" borderId="12" xfId="0" applyFont="1" applyBorder="1" applyAlignment="1">
      <alignment horizontal="distributed" vertical="center"/>
    </xf>
    <xf numFmtId="0" fontId="5" fillId="0" borderId="13" xfId="0" applyFont="1" applyBorder="1" applyAlignment="1">
      <alignment horizontal="distributed" vertical="center"/>
    </xf>
    <xf numFmtId="0" fontId="12" fillId="0" borderId="13" xfId="0" applyFont="1" applyBorder="1" applyAlignment="1">
      <alignment/>
    </xf>
    <xf numFmtId="0" fontId="7" fillId="0" borderId="23" xfId="0" applyFont="1" applyBorder="1" applyAlignment="1">
      <alignment horizontal="right"/>
    </xf>
    <xf numFmtId="0" fontId="7" fillId="0" borderId="17" xfId="0" applyFont="1" applyBorder="1" applyAlignment="1">
      <alignment horizontal="right"/>
    </xf>
    <xf numFmtId="0" fontId="3" fillId="0" borderId="41" xfId="0" applyFont="1" applyBorder="1" applyAlignment="1">
      <alignment horizontal="distributed" vertical="center"/>
    </xf>
    <xf numFmtId="0" fontId="3" fillId="0" borderId="0" xfId="0" applyFont="1" applyBorder="1" applyAlignment="1">
      <alignment horizontal="distributed" vertical="center"/>
    </xf>
    <xf numFmtId="0" fontId="3" fillId="0" borderId="26" xfId="0" applyFont="1" applyBorder="1" applyAlignment="1">
      <alignment horizontal="distributed" vertical="center"/>
    </xf>
    <xf numFmtId="0" fontId="0" fillId="0" borderId="14" xfId="0" applyFont="1" applyBorder="1" applyAlignment="1">
      <alignment horizontal="distributed"/>
    </xf>
    <xf numFmtId="0" fontId="0" fillId="0" borderId="42" xfId="0" applyFont="1" applyBorder="1" applyAlignment="1">
      <alignment horizontal="distributed"/>
    </xf>
    <xf numFmtId="0" fontId="10" fillId="0" borderId="11" xfId="0" applyFont="1" applyBorder="1" applyAlignment="1">
      <alignment horizontal="distributed" vertical="center"/>
    </xf>
    <xf numFmtId="0" fontId="10" fillId="0" borderId="10" xfId="0" applyFont="1" applyBorder="1" applyAlignment="1">
      <alignment horizontal="distributed" vertical="center"/>
    </xf>
    <xf numFmtId="0" fontId="10" fillId="0" borderId="37" xfId="0" applyFont="1" applyBorder="1" applyAlignment="1">
      <alignment horizontal="distributed" vertical="center"/>
    </xf>
    <xf numFmtId="0" fontId="4" fillId="0" borderId="14" xfId="0" applyFont="1" applyBorder="1" applyAlignment="1">
      <alignment horizontal="distributed" vertical="center"/>
    </xf>
    <xf numFmtId="0" fontId="0" fillId="0" borderId="17" xfId="0" applyBorder="1" applyAlignment="1">
      <alignment/>
    </xf>
    <xf numFmtId="0" fontId="10" fillId="0" borderId="23" xfId="0" applyFont="1" applyBorder="1" applyAlignment="1">
      <alignment horizontal="distributed" vertical="center"/>
    </xf>
    <xf numFmtId="0" fontId="10" fillId="0" borderId="24" xfId="0" applyFont="1" applyBorder="1" applyAlignment="1">
      <alignment horizontal="distributed" vertical="center"/>
    </xf>
    <xf numFmtId="0" fontId="10" fillId="0" borderId="12" xfId="0" applyFont="1" applyBorder="1" applyAlignment="1">
      <alignment horizontal="distributed" vertical="center"/>
    </xf>
    <xf numFmtId="0" fontId="10" fillId="0" borderId="26" xfId="0" applyFont="1" applyBorder="1" applyAlignment="1">
      <alignment horizontal="distributed" vertical="center"/>
    </xf>
    <xf numFmtId="0" fontId="11" fillId="0" borderId="13" xfId="0" applyFont="1" applyBorder="1" applyAlignment="1">
      <alignment horizontal="distributed"/>
    </xf>
    <xf numFmtId="0" fontId="11" fillId="0" borderId="42" xfId="0" applyFont="1" applyBorder="1" applyAlignment="1">
      <alignment horizontal="distributed"/>
    </xf>
    <xf numFmtId="0" fontId="9" fillId="0" borderId="0" xfId="0" applyFont="1" applyFill="1" applyAlignment="1">
      <alignment horizontal="center"/>
    </xf>
    <xf numFmtId="0" fontId="26" fillId="0" borderId="40" xfId="0" applyFont="1" applyFill="1" applyBorder="1" applyAlignment="1">
      <alignment horizontal="distributed" vertical="center"/>
    </xf>
    <xf numFmtId="0" fontId="26" fillId="0" borderId="13" xfId="0" applyFont="1" applyFill="1" applyBorder="1" applyAlignment="1">
      <alignment horizontal="distributed" vertical="center"/>
    </xf>
    <xf numFmtId="0" fontId="26" fillId="0" borderId="30" xfId="0" applyFont="1" applyBorder="1" applyAlignment="1">
      <alignment horizontal="distributed" vertical="center"/>
    </xf>
    <xf numFmtId="0" fontId="26" fillId="0" borderId="14" xfId="0" applyFont="1" applyBorder="1" applyAlignment="1">
      <alignment horizontal="distributed" vertical="center"/>
    </xf>
    <xf numFmtId="0" fontId="26" fillId="0" borderId="40" xfId="0" applyFont="1" applyFill="1" applyBorder="1" applyAlignment="1">
      <alignment horizontal="distributed" vertical="center" wrapText="1"/>
    </xf>
    <xf numFmtId="0" fontId="26" fillId="0" borderId="30" xfId="0" applyFont="1" applyFill="1" applyBorder="1" applyAlignment="1">
      <alignment horizontal="distributed" vertical="center"/>
    </xf>
    <xf numFmtId="0" fontId="26" fillId="0" borderId="41" xfId="0" applyFont="1" applyFill="1" applyBorder="1" applyAlignment="1">
      <alignment horizontal="distributed" vertical="center"/>
    </xf>
    <xf numFmtId="0" fontId="26" fillId="0" borderId="0" xfId="0" applyFont="1" applyFill="1" applyBorder="1" applyAlignment="1">
      <alignment horizontal="distributed" vertical="center"/>
    </xf>
    <xf numFmtId="0" fontId="26" fillId="0" borderId="26" xfId="0" applyFont="1" applyFill="1" applyBorder="1" applyAlignment="1">
      <alignment horizontal="distributed" vertical="center"/>
    </xf>
    <xf numFmtId="0" fontId="0" fillId="0" borderId="14" xfId="0" applyFill="1" applyBorder="1" applyAlignment="1">
      <alignment horizontal="distributed" vertical="center"/>
    </xf>
    <xf numFmtId="0" fontId="0" fillId="0" borderId="42" xfId="0" applyFill="1" applyBorder="1" applyAlignment="1">
      <alignment horizontal="distributed" vertical="center"/>
    </xf>
    <xf numFmtId="0" fontId="7" fillId="0" borderId="11" xfId="0" applyFont="1" applyFill="1" applyBorder="1" applyAlignment="1">
      <alignment horizontal="distributed" vertical="center"/>
    </xf>
    <xf numFmtId="0" fontId="7" fillId="0" borderId="10" xfId="0" applyFont="1" applyFill="1" applyBorder="1" applyAlignment="1">
      <alignment horizontal="distributed" vertical="center"/>
    </xf>
    <xf numFmtId="0" fontId="7" fillId="0" borderId="37" xfId="0" applyFont="1" applyFill="1" applyBorder="1" applyAlignment="1">
      <alignment horizontal="distributed" vertical="center"/>
    </xf>
    <xf numFmtId="0" fontId="7" fillId="0" borderId="36" xfId="0" applyFont="1" applyFill="1" applyBorder="1" applyAlignment="1">
      <alignment horizontal="distributed" vertical="center"/>
    </xf>
    <xf numFmtId="0" fontId="7" fillId="0" borderId="43" xfId="0" applyFont="1" applyFill="1" applyBorder="1" applyAlignment="1">
      <alignment horizontal="distributed" vertical="center"/>
    </xf>
    <xf numFmtId="0" fontId="7" fillId="0" borderId="44" xfId="0" applyFont="1" applyFill="1" applyBorder="1" applyAlignment="1">
      <alignment horizontal="distributed" vertical="center"/>
    </xf>
    <xf numFmtId="0" fontId="7" fillId="0" borderId="31" xfId="0" applyFont="1" applyFill="1" applyBorder="1" applyAlignment="1">
      <alignment horizontal="distributed" vertical="center"/>
    </xf>
    <xf numFmtId="0" fontId="7" fillId="0" borderId="32" xfId="0" applyFont="1" applyFill="1" applyBorder="1" applyAlignment="1">
      <alignment horizontal="distributed" vertical="center"/>
    </xf>
    <xf numFmtId="0" fontId="7" fillId="0" borderId="23" xfId="0" applyFont="1" applyFill="1" applyBorder="1" applyAlignment="1">
      <alignment horizontal="distributed" vertical="center"/>
    </xf>
    <xf numFmtId="0" fontId="7" fillId="0" borderId="13" xfId="0" applyFont="1" applyFill="1" applyBorder="1" applyAlignment="1">
      <alignment horizontal="distributed" vertical="center"/>
    </xf>
    <xf numFmtId="0" fontId="21" fillId="0" borderId="0" xfId="0" applyFont="1" applyFill="1" applyAlignment="1">
      <alignment horizontal="distributed"/>
    </xf>
    <xf numFmtId="0" fontId="22" fillId="0" borderId="0" xfId="0" applyFont="1" applyFill="1" applyAlignment="1">
      <alignment horizontal="distributed"/>
    </xf>
    <xf numFmtId="49" fontId="21" fillId="0" borderId="0" xfId="0" applyNumberFormat="1" applyFont="1" applyFill="1" applyAlignment="1">
      <alignment horizontal="distributed"/>
    </xf>
    <xf numFmtId="49" fontId="22" fillId="0" borderId="0" xfId="0" applyNumberFormat="1" applyFont="1" applyFill="1" applyAlignment="1">
      <alignment horizontal="distributed"/>
    </xf>
    <xf numFmtId="49" fontId="7" fillId="0" borderId="0" xfId="0" applyNumberFormat="1" applyFont="1" applyFill="1" applyAlignment="1">
      <alignment horizontal="distributed"/>
    </xf>
    <xf numFmtId="0" fontId="7" fillId="0" borderId="15" xfId="0" applyFont="1" applyFill="1" applyBorder="1" applyAlignment="1">
      <alignment horizontal="distributed" vertical="center"/>
    </xf>
    <xf numFmtId="0" fontId="0" fillId="0" borderId="15" xfId="0" applyFill="1" applyBorder="1" applyAlignment="1">
      <alignment horizontal="distributed" vertical="center"/>
    </xf>
    <xf numFmtId="0" fontId="0" fillId="0" borderId="32" xfId="0" applyFill="1" applyBorder="1" applyAlignment="1">
      <alignment horizontal="distributed" vertical="center"/>
    </xf>
    <xf numFmtId="0" fontId="10" fillId="0" borderId="45" xfId="0" applyFont="1" applyFill="1" applyBorder="1" applyAlignment="1">
      <alignment horizontal="distributed" vertical="center" wrapText="1"/>
    </xf>
    <xf numFmtId="0" fontId="11" fillId="0" borderId="46" xfId="0" applyFont="1" applyFill="1" applyBorder="1" applyAlignment="1">
      <alignment horizontal="distributed" vertical="center" wrapText="1"/>
    </xf>
    <xf numFmtId="0" fontId="11" fillId="0" borderId="32" xfId="0" applyFont="1" applyFill="1" applyBorder="1" applyAlignment="1">
      <alignment horizontal="distributed" vertical="center" wrapText="1"/>
    </xf>
    <xf numFmtId="0" fontId="0" fillId="0" borderId="10" xfId="0" applyFill="1" applyBorder="1" applyAlignment="1">
      <alignment horizontal="distributed" vertical="center"/>
    </xf>
    <xf numFmtId="0" fontId="0" fillId="0" borderId="37" xfId="0" applyFill="1" applyBorder="1" applyAlignment="1">
      <alignment horizontal="distributed" vertical="center"/>
    </xf>
    <xf numFmtId="0" fontId="7" fillId="0" borderId="23" xfId="0" applyFont="1" applyFill="1" applyBorder="1" applyAlignment="1">
      <alignment horizontal="distributed" vertical="center" wrapText="1"/>
    </xf>
    <xf numFmtId="0" fontId="0" fillId="0" borderId="13" xfId="0" applyFill="1" applyBorder="1" applyAlignment="1">
      <alignment horizontal="distributed" vertical="center"/>
    </xf>
    <xf numFmtId="0" fontId="7" fillId="0" borderId="31" xfId="0" applyFont="1" applyFill="1" applyBorder="1" applyAlignment="1">
      <alignment horizontal="distributed" vertical="center" wrapText="1"/>
    </xf>
    <xf numFmtId="0" fontId="7" fillId="0" borderId="10" xfId="0" applyFont="1" applyBorder="1" applyAlignment="1">
      <alignment horizontal="center" vertical="center"/>
    </xf>
    <xf numFmtId="0" fontId="7" fillId="0" borderId="0" xfId="0" applyFont="1" applyFill="1" applyAlignment="1">
      <alignment/>
    </xf>
    <xf numFmtId="0" fontId="16" fillId="0" borderId="0" xfId="0" applyFont="1" applyFill="1" applyAlignment="1">
      <alignment horizontal="center"/>
    </xf>
    <xf numFmtId="0" fontId="4" fillId="0" borderId="40" xfId="0" applyFont="1" applyFill="1" applyBorder="1" applyAlignment="1">
      <alignment horizontal="distributed" vertical="center"/>
    </xf>
    <xf numFmtId="0" fontId="4" fillId="0" borderId="13" xfId="0" applyFont="1" applyFill="1" applyBorder="1" applyAlignment="1">
      <alignment horizontal="distributed" vertical="center"/>
    </xf>
    <xf numFmtId="49" fontId="6" fillId="0" borderId="0" xfId="0" applyNumberFormat="1" applyFont="1" applyFill="1" applyAlignment="1">
      <alignment horizontal="center"/>
    </xf>
    <xf numFmtId="49" fontId="7" fillId="0" borderId="0" xfId="0" applyNumberFormat="1" applyFont="1" applyFill="1" applyAlignment="1">
      <alignment horizontal="center"/>
    </xf>
    <xf numFmtId="0" fontId="0" fillId="0" borderId="30" xfId="0" applyFont="1" applyFill="1" applyBorder="1" applyAlignment="1">
      <alignment horizontal="distributed" vertical="center"/>
    </xf>
    <xf numFmtId="0" fontId="0" fillId="0" borderId="41"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42" xfId="0" applyFont="1" applyFill="1" applyBorder="1" applyAlignment="1">
      <alignment horizontal="distributed" vertical="center"/>
    </xf>
    <xf numFmtId="0" fontId="4" fillId="0" borderId="45" xfId="0" applyFont="1" applyBorder="1" applyAlignment="1">
      <alignment horizontal="distributed" vertical="center"/>
    </xf>
    <xf numFmtId="0" fontId="4" fillId="0" borderId="32" xfId="0" applyFont="1" applyBorder="1" applyAlignment="1">
      <alignment horizontal="distributed" vertical="center"/>
    </xf>
    <xf numFmtId="0" fontId="31" fillId="0" borderId="0" xfId="0" applyFont="1" applyAlignment="1">
      <alignment horizontal="center"/>
    </xf>
    <xf numFmtId="0" fontId="3" fillId="0" borderId="40" xfId="0" applyFont="1" applyBorder="1" applyAlignment="1">
      <alignment horizontal="distributed" vertical="center" wrapText="1"/>
    </xf>
    <xf numFmtId="0" fontId="3" fillId="0" borderId="13" xfId="0" applyFont="1" applyBorder="1" applyAlignment="1">
      <alignment horizontal="distributed" vertical="center"/>
    </xf>
    <xf numFmtId="0" fontId="3" fillId="0" borderId="11" xfId="0" applyFont="1" applyBorder="1" applyAlignment="1">
      <alignment horizontal="distributed" vertical="center"/>
    </xf>
    <xf numFmtId="0" fontId="3" fillId="0" borderId="10" xfId="0" applyFont="1" applyBorder="1" applyAlignment="1">
      <alignment horizontal="distributed" vertical="center"/>
    </xf>
    <xf numFmtId="0" fontId="3" fillId="0" borderId="40" xfId="0"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65"/>
  <sheetViews>
    <sheetView tabSelected="1" view="pageBreakPreview" zoomScaleNormal="125" zoomScaleSheetLayoutView="100" zoomScalePageLayoutView="0" workbookViewId="0" topLeftCell="A1">
      <selection activeCell="C1" sqref="C1"/>
    </sheetView>
  </sheetViews>
  <sheetFormatPr defaultColWidth="9.00390625" defaultRowHeight="13.5"/>
  <cols>
    <col min="1" max="1" width="1.00390625" style="34" customWidth="1"/>
    <col min="2" max="2" width="1.625" style="34" customWidth="1"/>
    <col min="3" max="3" width="25.00390625" style="34" customWidth="1"/>
    <col min="4" max="4" width="1.00390625" style="34" customWidth="1"/>
    <col min="5" max="9" width="11.625" style="34" customWidth="1"/>
    <col min="10" max="16384" width="9.00390625" style="34" customWidth="1"/>
  </cols>
  <sheetData>
    <row r="1" ht="31.5" customHeight="1"/>
    <row r="2" spans="1:9" ht="21">
      <c r="A2" s="33"/>
      <c r="B2" s="33"/>
      <c r="C2" s="237" t="s">
        <v>188</v>
      </c>
      <c r="D2" s="33"/>
      <c r="I2" s="34" t="s">
        <v>60</v>
      </c>
    </row>
    <row r="3" spans="1:4" ht="15" customHeight="1">
      <c r="A3" s="33"/>
      <c r="B3" s="33"/>
      <c r="C3" s="237"/>
      <c r="D3" s="33"/>
    </row>
    <row r="4" ht="21" customHeight="1">
      <c r="C4" s="1" t="s">
        <v>402</v>
      </c>
    </row>
    <row r="5" ht="0.75" customHeight="1">
      <c r="C5" s="93"/>
    </row>
    <row r="6" s="15" customFormat="1" ht="13.5" customHeight="1"/>
    <row r="7" s="15" customFormat="1" ht="14.25" customHeight="1">
      <c r="A7" s="15" t="s">
        <v>450</v>
      </c>
    </row>
    <row r="8" spans="1:9" ht="14.25" customHeight="1" thickBot="1">
      <c r="A8" s="15" t="s">
        <v>366</v>
      </c>
      <c r="C8" s="115"/>
      <c r="H8" s="15"/>
      <c r="I8" s="16" t="s">
        <v>449</v>
      </c>
    </row>
    <row r="9" spans="1:9" s="173" customFormat="1" ht="14.25" customHeight="1" thickTop="1">
      <c r="A9" s="438" t="s">
        <v>93</v>
      </c>
      <c r="B9" s="438"/>
      <c r="C9" s="438"/>
      <c r="D9" s="438"/>
      <c r="E9" s="435" t="s">
        <v>242</v>
      </c>
      <c r="F9" s="204"/>
      <c r="G9" s="204"/>
      <c r="H9" s="435" t="s">
        <v>243</v>
      </c>
      <c r="I9" s="435" t="s">
        <v>163</v>
      </c>
    </row>
    <row r="10" spans="1:9" s="173" customFormat="1" ht="14.25" customHeight="1">
      <c r="A10" s="439"/>
      <c r="B10" s="439"/>
      <c r="C10" s="439"/>
      <c r="D10" s="439"/>
      <c r="E10" s="440"/>
      <c r="F10" s="205" t="s">
        <v>160</v>
      </c>
      <c r="G10" s="206" t="s">
        <v>161</v>
      </c>
      <c r="H10" s="440"/>
      <c r="I10" s="436"/>
    </row>
    <row r="11" spans="5:9" s="57" customFormat="1" ht="14.25" customHeight="1">
      <c r="E11" s="79"/>
      <c r="H11" s="74" t="s">
        <v>83</v>
      </c>
      <c r="I11" s="74" t="s">
        <v>83</v>
      </c>
    </row>
    <row r="12" spans="2:9" s="65" customFormat="1" ht="14.25" customHeight="1">
      <c r="B12" s="437" t="s">
        <v>58</v>
      </c>
      <c r="C12" s="437"/>
      <c r="E12" s="188">
        <v>895</v>
      </c>
      <c r="F12" s="189">
        <v>345</v>
      </c>
      <c r="G12" s="189">
        <v>550</v>
      </c>
      <c r="H12" s="189">
        <v>56838</v>
      </c>
      <c r="I12" s="189">
        <v>11347</v>
      </c>
    </row>
    <row r="13" spans="1:9" s="57" customFormat="1" ht="14.25" customHeight="1">
      <c r="A13" s="68"/>
      <c r="B13" s="184"/>
      <c r="C13" s="184"/>
      <c r="E13" s="190"/>
      <c r="F13" s="191"/>
      <c r="G13" s="191"/>
      <c r="H13" s="191"/>
      <c r="I13" s="191"/>
    </row>
    <row r="14" spans="2:9" s="65" customFormat="1" ht="14.25" customHeight="1">
      <c r="B14" s="437" t="s">
        <v>143</v>
      </c>
      <c r="C14" s="437"/>
      <c r="E14" s="182">
        <v>1</v>
      </c>
      <c r="F14" s="183">
        <v>0</v>
      </c>
      <c r="G14" s="183">
        <v>1</v>
      </c>
      <c r="H14" s="183">
        <v>70</v>
      </c>
      <c r="I14" s="183">
        <v>19</v>
      </c>
    </row>
    <row r="15" spans="1:9" s="57" customFormat="1" ht="14.25" customHeight="1">
      <c r="A15" s="68"/>
      <c r="B15" s="184"/>
      <c r="C15" s="184" t="s">
        <v>0</v>
      </c>
      <c r="E15" s="181">
        <v>1</v>
      </c>
      <c r="F15" s="243">
        <v>0</v>
      </c>
      <c r="G15" s="243">
        <v>1</v>
      </c>
      <c r="H15" s="243">
        <v>70</v>
      </c>
      <c r="I15" s="243">
        <v>19</v>
      </c>
    </row>
    <row r="16" spans="1:9" s="57" customFormat="1" ht="11.25" customHeight="1">
      <c r="A16" s="68"/>
      <c r="B16" s="184"/>
      <c r="C16" s="184"/>
      <c r="E16" s="185"/>
      <c r="F16" s="186"/>
      <c r="G16" s="186"/>
      <c r="H16" s="186"/>
      <c r="I16" s="192"/>
    </row>
    <row r="17" spans="2:9" s="65" customFormat="1" ht="14.25" customHeight="1">
      <c r="B17" s="437" t="s">
        <v>59</v>
      </c>
      <c r="C17" s="437"/>
      <c r="E17" s="182">
        <v>133</v>
      </c>
      <c r="F17" s="183">
        <v>28</v>
      </c>
      <c r="G17" s="183">
        <v>105</v>
      </c>
      <c r="H17" s="183">
        <v>2599</v>
      </c>
      <c r="I17" s="183">
        <v>862</v>
      </c>
    </row>
    <row r="18" spans="1:9" s="57" customFormat="1" ht="14.25" customHeight="1">
      <c r="A18" s="68"/>
      <c r="B18" s="184"/>
      <c r="C18" s="184" t="s">
        <v>1</v>
      </c>
      <c r="E18" s="181">
        <v>22</v>
      </c>
      <c r="F18" s="243">
        <v>6</v>
      </c>
      <c r="G18" s="243">
        <v>16</v>
      </c>
      <c r="H18" s="243">
        <v>1189</v>
      </c>
      <c r="I18" s="243">
        <v>377</v>
      </c>
    </row>
    <row r="19" spans="2:9" s="57" customFormat="1" ht="14.25" customHeight="1">
      <c r="B19" s="184"/>
      <c r="C19" s="184" t="s">
        <v>2</v>
      </c>
      <c r="E19" s="181">
        <v>41</v>
      </c>
      <c r="F19" s="243">
        <v>0</v>
      </c>
      <c r="G19" s="243">
        <v>41</v>
      </c>
      <c r="H19" s="243">
        <v>1410</v>
      </c>
      <c r="I19" s="243">
        <v>321</v>
      </c>
    </row>
    <row r="20" spans="2:9" s="57" customFormat="1" ht="14.25" customHeight="1">
      <c r="B20" s="184"/>
      <c r="C20" s="184" t="s">
        <v>57</v>
      </c>
      <c r="E20" s="181">
        <v>70</v>
      </c>
      <c r="F20" s="243">
        <v>22</v>
      </c>
      <c r="G20" s="243">
        <v>48</v>
      </c>
      <c r="H20" s="243" t="s">
        <v>313</v>
      </c>
      <c r="I20" s="243">
        <v>164</v>
      </c>
    </row>
    <row r="21" spans="2:9" s="57" customFormat="1" ht="10.5" customHeight="1">
      <c r="B21" s="184"/>
      <c r="C21" s="184"/>
      <c r="E21" s="185"/>
      <c r="F21" s="186"/>
      <c r="G21" s="186"/>
      <c r="H21" s="186"/>
      <c r="I21" s="186"/>
    </row>
    <row r="22" spans="2:9" s="57" customFormat="1" ht="14.25" customHeight="1">
      <c r="B22" s="437" t="s">
        <v>269</v>
      </c>
      <c r="C22" s="437"/>
      <c r="E22" s="245">
        <v>75</v>
      </c>
      <c r="F22" s="183">
        <v>3</v>
      </c>
      <c r="G22" s="183">
        <v>72</v>
      </c>
      <c r="H22" s="183">
        <v>3015</v>
      </c>
      <c r="I22" s="183">
        <v>1732</v>
      </c>
    </row>
    <row r="23" spans="2:9" s="57" customFormat="1" ht="14.25" customHeight="1">
      <c r="B23" s="184"/>
      <c r="C23" s="184" t="s">
        <v>270</v>
      </c>
      <c r="E23" s="242">
        <v>44</v>
      </c>
      <c r="F23" s="243">
        <v>3</v>
      </c>
      <c r="G23" s="243">
        <v>41</v>
      </c>
      <c r="H23" s="243">
        <v>2437</v>
      </c>
      <c r="I23" s="243">
        <v>1642</v>
      </c>
    </row>
    <row r="24" spans="1:9" s="57" customFormat="1" ht="14.25" customHeight="1">
      <c r="A24" s="68"/>
      <c r="B24" s="184"/>
      <c r="C24" s="184" t="s">
        <v>271</v>
      </c>
      <c r="E24" s="181">
        <v>30</v>
      </c>
      <c r="F24" s="243">
        <v>0</v>
      </c>
      <c r="G24" s="243">
        <v>30</v>
      </c>
      <c r="H24" s="243">
        <v>568</v>
      </c>
      <c r="I24" s="243">
        <v>88</v>
      </c>
    </row>
    <row r="25" spans="2:9" s="65" customFormat="1" ht="14.25" customHeight="1">
      <c r="B25" s="184"/>
      <c r="C25" s="184" t="s">
        <v>272</v>
      </c>
      <c r="D25" s="57"/>
      <c r="E25" s="181">
        <v>1</v>
      </c>
      <c r="F25" s="243">
        <v>0</v>
      </c>
      <c r="G25" s="243">
        <v>1</v>
      </c>
      <c r="H25" s="243">
        <v>10</v>
      </c>
      <c r="I25" s="243">
        <v>1</v>
      </c>
    </row>
    <row r="26" spans="2:9" s="57" customFormat="1" ht="11.25" customHeight="1">
      <c r="B26" s="184"/>
      <c r="C26" s="184"/>
      <c r="E26" s="185"/>
      <c r="F26" s="186"/>
      <c r="G26" s="186"/>
      <c r="H26" s="186"/>
      <c r="I26" s="186"/>
    </row>
    <row r="27" spans="2:9" s="57" customFormat="1" ht="14.25" customHeight="1">
      <c r="B27" s="437" t="s">
        <v>273</v>
      </c>
      <c r="C27" s="437"/>
      <c r="E27" s="182">
        <v>3</v>
      </c>
      <c r="F27" s="183">
        <v>0</v>
      </c>
      <c r="G27" s="183">
        <v>3</v>
      </c>
      <c r="H27" s="183" t="s">
        <v>355</v>
      </c>
      <c r="I27" s="183">
        <v>16</v>
      </c>
    </row>
    <row r="28" spans="2:9" s="57" customFormat="1" ht="14.25" customHeight="1">
      <c r="B28" s="78"/>
      <c r="C28" s="184" t="s">
        <v>298</v>
      </c>
      <c r="E28" s="181">
        <v>1</v>
      </c>
      <c r="F28" s="243">
        <v>0</v>
      </c>
      <c r="G28" s="243">
        <v>1</v>
      </c>
      <c r="H28" s="243" t="s">
        <v>313</v>
      </c>
      <c r="I28" s="243">
        <v>1</v>
      </c>
    </row>
    <row r="29" spans="2:9" s="57" customFormat="1" ht="14.25" customHeight="1">
      <c r="B29" s="184"/>
      <c r="C29" s="184" t="s">
        <v>235</v>
      </c>
      <c r="E29" s="181">
        <v>1</v>
      </c>
      <c r="F29" s="243">
        <v>0</v>
      </c>
      <c r="G29" s="243">
        <v>1</v>
      </c>
      <c r="H29" s="243" t="s">
        <v>313</v>
      </c>
      <c r="I29" s="243">
        <v>10</v>
      </c>
    </row>
    <row r="30" spans="2:9" s="57" customFormat="1" ht="14.25" customHeight="1">
      <c r="B30" s="184"/>
      <c r="C30" s="184" t="s">
        <v>299</v>
      </c>
      <c r="E30" s="181">
        <v>1</v>
      </c>
      <c r="F30" s="243">
        <v>0</v>
      </c>
      <c r="G30" s="243">
        <v>1</v>
      </c>
      <c r="H30" s="243" t="s">
        <v>313</v>
      </c>
      <c r="I30" s="243">
        <v>5</v>
      </c>
    </row>
    <row r="31" spans="2:9" s="57" customFormat="1" ht="11.25" customHeight="1">
      <c r="B31" s="184"/>
      <c r="C31" s="184"/>
      <c r="E31" s="181"/>
      <c r="F31" s="174"/>
      <c r="G31" s="174"/>
      <c r="H31" s="174"/>
      <c r="I31" s="174"/>
    </row>
    <row r="32" spans="2:9" s="57" customFormat="1" ht="14.25" customHeight="1">
      <c r="B32" s="437" t="s">
        <v>7</v>
      </c>
      <c r="C32" s="437"/>
      <c r="D32" s="65"/>
      <c r="E32" s="182">
        <v>1</v>
      </c>
      <c r="F32" s="183">
        <v>0</v>
      </c>
      <c r="G32" s="183">
        <v>1</v>
      </c>
      <c r="H32" s="183">
        <v>20</v>
      </c>
      <c r="I32" s="183">
        <v>10</v>
      </c>
    </row>
    <row r="33" spans="2:9" s="57" customFormat="1" ht="14.25" customHeight="1">
      <c r="B33" s="184"/>
      <c r="C33" s="184" t="s">
        <v>7</v>
      </c>
      <c r="E33" s="181">
        <v>1</v>
      </c>
      <c r="F33" s="243">
        <v>0</v>
      </c>
      <c r="G33" s="243">
        <v>1</v>
      </c>
      <c r="H33" s="243">
        <v>20</v>
      </c>
      <c r="I33" s="243">
        <v>10</v>
      </c>
    </row>
    <row r="34" spans="2:9" s="57" customFormat="1" ht="10.5" customHeight="1">
      <c r="B34" s="184"/>
      <c r="C34" s="184"/>
      <c r="E34" s="181"/>
      <c r="F34" s="174"/>
      <c r="G34" s="174"/>
      <c r="H34" s="174"/>
      <c r="I34" s="174"/>
    </row>
    <row r="35" spans="2:9" s="57" customFormat="1" ht="14.25" customHeight="1">
      <c r="B35" s="437" t="s">
        <v>61</v>
      </c>
      <c r="C35" s="437"/>
      <c r="D35" s="65"/>
      <c r="E35" s="182">
        <v>555</v>
      </c>
      <c r="F35" s="183">
        <v>302</v>
      </c>
      <c r="G35" s="183">
        <v>253</v>
      </c>
      <c r="H35" s="183">
        <v>47965</v>
      </c>
      <c r="I35" s="183">
        <v>7609</v>
      </c>
    </row>
    <row r="36" spans="2:9" s="57" customFormat="1" ht="14.25" customHeight="1">
      <c r="B36" s="184"/>
      <c r="C36" s="184" t="s">
        <v>3</v>
      </c>
      <c r="E36" s="181">
        <v>6</v>
      </c>
      <c r="F36" s="243">
        <v>6</v>
      </c>
      <c r="G36" s="243">
        <v>0</v>
      </c>
      <c r="H36" s="243">
        <v>59</v>
      </c>
      <c r="I36" s="243" t="s">
        <v>313</v>
      </c>
    </row>
    <row r="37" spans="2:9" s="57" customFormat="1" ht="14.25" customHeight="1">
      <c r="B37" s="184"/>
      <c r="C37" s="184" t="s">
        <v>62</v>
      </c>
      <c r="E37" s="181">
        <v>2</v>
      </c>
      <c r="F37" s="243">
        <v>0</v>
      </c>
      <c r="G37" s="243">
        <v>2</v>
      </c>
      <c r="H37" s="243">
        <v>35</v>
      </c>
      <c r="I37" s="243">
        <v>54</v>
      </c>
    </row>
    <row r="38" spans="2:9" s="57" customFormat="1" ht="14.25" customHeight="1">
      <c r="B38" s="184"/>
      <c r="C38" s="184" t="s">
        <v>63</v>
      </c>
      <c r="E38" s="181">
        <v>4</v>
      </c>
      <c r="F38" s="243">
        <v>0</v>
      </c>
      <c r="G38" s="243">
        <v>4</v>
      </c>
      <c r="H38" s="243">
        <v>74</v>
      </c>
      <c r="I38" s="243">
        <v>33</v>
      </c>
    </row>
    <row r="39" spans="2:9" s="57" customFormat="1" ht="14.25" customHeight="1">
      <c r="B39" s="184"/>
      <c r="C39" s="184" t="s">
        <v>4</v>
      </c>
      <c r="E39" s="181">
        <v>421</v>
      </c>
      <c r="F39" s="243">
        <v>249</v>
      </c>
      <c r="G39" s="243">
        <v>172</v>
      </c>
      <c r="H39" s="243">
        <v>46678</v>
      </c>
      <c r="I39" s="243">
        <v>6787</v>
      </c>
    </row>
    <row r="40" spans="2:9" s="57" customFormat="1" ht="14.25" customHeight="1">
      <c r="B40" s="184"/>
      <c r="C40" s="184" t="s">
        <v>64</v>
      </c>
      <c r="E40" s="181">
        <v>10</v>
      </c>
      <c r="F40" s="243">
        <v>0</v>
      </c>
      <c r="G40" s="243">
        <v>10</v>
      </c>
      <c r="H40" s="243">
        <v>592</v>
      </c>
      <c r="I40" s="243">
        <v>263</v>
      </c>
    </row>
    <row r="41" spans="2:9" s="65" customFormat="1" ht="14.25" customHeight="1">
      <c r="B41" s="184"/>
      <c r="C41" s="184" t="s">
        <v>362</v>
      </c>
      <c r="D41" s="57"/>
      <c r="E41" s="181">
        <v>2</v>
      </c>
      <c r="F41" s="243">
        <v>0</v>
      </c>
      <c r="G41" s="243">
        <v>2</v>
      </c>
      <c r="H41" s="243">
        <v>90</v>
      </c>
      <c r="I41" s="243">
        <v>61</v>
      </c>
    </row>
    <row r="42" spans="2:9" s="65" customFormat="1" ht="14.25" customHeight="1">
      <c r="B42" s="184"/>
      <c r="C42" s="184" t="s">
        <v>363</v>
      </c>
      <c r="D42" s="57"/>
      <c r="E42" s="181">
        <v>1</v>
      </c>
      <c r="F42" s="243">
        <v>1</v>
      </c>
      <c r="G42" s="243">
        <v>0</v>
      </c>
      <c r="H42" s="243">
        <v>50</v>
      </c>
      <c r="I42" s="243">
        <v>0</v>
      </c>
    </row>
    <row r="43" spans="2:9" s="65" customFormat="1" ht="14.25" customHeight="1">
      <c r="B43" s="184"/>
      <c r="C43" s="184" t="s">
        <v>364</v>
      </c>
      <c r="D43" s="57"/>
      <c r="E43" s="181">
        <v>6</v>
      </c>
      <c r="F43" s="243">
        <v>4</v>
      </c>
      <c r="G43" s="243">
        <v>2</v>
      </c>
      <c r="H43" s="243">
        <v>248</v>
      </c>
      <c r="I43" s="243">
        <v>90</v>
      </c>
    </row>
    <row r="44" spans="2:9" s="65" customFormat="1" ht="14.25" customHeight="1">
      <c r="B44" s="184"/>
      <c r="C44" s="184" t="s">
        <v>365</v>
      </c>
      <c r="D44" s="57"/>
      <c r="E44" s="181">
        <v>3</v>
      </c>
      <c r="F44" s="243">
        <v>2</v>
      </c>
      <c r="G44" s="243">
        <v>1</v>
      </c>
      <c r="H44" s="243">
        <v>105</v>
      </c>
      <c r="I44" s="243">
        <v>20</v>
      </c>
    </row>
    <row r="45" spans="2:9" s="57" customFormat="1" ht="14.25" customHeight="1">
      <c r="B45" s="184"/>
      <c r="C45" s="184" t="s">
        <v>241</v>
      </c>
      <c r="E45" s="181">
        <v>1</v>
      </c>
      <c r="F45" s="243">
        <v>0</v>
      </c>
      <c r="G45" s="243">
        <v>1</v>
      </c>
      <c r="H45" s="243">
        <v>58</v>
      </c>
      <c r="I45" s="243">
        <v>30</v>
      </c>
    </row>
    <row r="46" spans="1:9" s="57" customFormat="1" ht="14.25" customHeight="1">
      <c r="A46" s="68"/>
      <c r="B46" s="184"/>
      <c r="C46" s="184" t="s">
        <v>145</v>
      </c>
      <c r="E46" s="181">
        <v>1</v>
      </c>
      <c r="F46" s="243">
        <v>1</v>
      </c>
      <c r="G46" s="243">
        <v>0</v>
      </c>
      <c r="H46" s="243">
        <v>50</v>
      </c>
      <c r="I46" s="243">
        <v>28</v>
      </c>
    </row>
    <row r="47" spans="2:9" s="65" customFormat="1" ht="14.25" customHeight="1">
      <c r="B47" s="184"/>
      <c r="C47" s="184" t="s">
        <v>144</v>
      </c>
      <c r="D47" s="57"/>
      <c r="E47" s="181">
        <v>3</v>
      </c>
      <c r="F47" s="243">
        <v>0</v>
      </c>
      <c r="G47" s="243">
        <v>3</v>
      </c>
      <c r="H47" s="243" t="s">
        <v>313</v>
      </c>
      <c r="I47" s="243">
        <v>10</v>
      </c>
    </row>
    <row r="48" spans="2:9" s="57" customFormat="1" ht="14.25" customHeight="1">
      <c r="B48" s="184"/>
      <c r="C48" s="184" t="s">
        <v>6</v>
      </c>
      <c r="E48" s="181">
        <v>86</v>
      </c>
      <c r="F48" s="243">
        <v>30</v>
      </c>
      <c r="G48" s="243">
        <v>56</v>
      </c>
      <c r="H48" s="243" t="s">
        <v>313</v>
      </c>
      <c r="I48" s="243">
        <v>234</v>
      </c>
    </row>
    <row r="49" spans="1:9" s="57" customFormat="1" ht="14.25" customHeight="1">
      <c r="A49" s="68"/>
      <c r="B49" s="184"/>
      <c r="C49" s="184" t="s">
        <v>5</v>
      </c>
      <c r="E49" s="181">
        <v>9</v>
      </c>
      <c r="F49" s="243">
        <v>9</v>
      </c>
      <c r="G49" s="243">
        <v>0</v>
      </c>
      <c r="H49" s="243" t="s">
        <v>313</v>
      </c>
      <c r="I49" s="243" t="s">
        <v>313</v>
      </c>
    </row>
    <row r="50" spans="2:9" s="65" customFormat="1" ht="11.25" customHeight="1">
      <c r="B50" s="184"/>
      <c r="C50" s="184"/>
      <c r="D50" s="57"/>
      <c r="E50" s="185"/>
      <c r="F50" s="186"/>
      <c r="G50" s="186"/>
      <c r="H50" s="174"/>
      <c r="I50" s="186"/>
    </row>
    <row r="51" spans="2:9" s="57" customFormat="1" ht="14.25" customHeight="1">
      <c r="B51" s="437" t="s">
        <v>65</v>
      </c>
      <c r="C51" s="437"/>
      <c r="D51" s="65"/>
      <c r="E51" s="182">
        <v>4</v>
      </c>
      <c r="F51" s="183">
        <v>0</v>
      </c>
      <c r="G51" s="183">
        <v>4</v>
      </c>
      <c r="H51" s="183" t="s">
        <v>313</v>
      </c>
      <c r="I51" s="183">
        <v>3</v>
      </c>
    </row>
    <row r="52" spans="2:9" s="57" customFormat="1" ht="14.25" customHeight="1">
      <c r="B52" s="184"/>
      <c r="C52" s="184" t="s">
        <v>66</v>
      </c>
      <c r="E52" s="181">
        <v>4</v>
      </c>
      <c r="F52" s="243">
        <v>0</v>
      </c>
      <c r="G52" s="243">
        <v>4</v>
      </c>
      <c r="H52" s="243" t="s">
        <v>313</v>
      </c>
      <c r="I52" s="243">
        <v>3</v>
      </c>
    </row>
    <row r="53" spans="2:9" s="57" customFormat="1" ht="11.25" customHeight="1">
      <c r="B53" s="184"/>
      <c r="C53" s="184"/>
      <c r="E53" s="185"/>
      <c r="F53" s="186"/>
      <c r="G53" s="186"/>
      <c r="H53" s="186"/>
      <c r="I53" s="186"/>
    </row>
    <row r="54" spans="2:9" s="57" customFormat="1" ht="14.25" customHeight="1">
      <c r="B54" s="437" t="s">
        <v>247</v>
      </c>
      <c r="C54" s="437"/>
      <c r="D54" s="65"/>
      <c r="E54" s="182">
        <v>123</v>
      </c>
      <c r="F54" s="183">
        <v>12</v>
      </c>
      <c r="G54" s="183">
        <v>111</v>
      </c>
      <c r="H54" s="183">
        <v>3169</v>
      </c>
      <c r="I54" s="183">
        <v>1098</v>
      </c>
    </row>
    <row r="55" spans="2:9" s="57" customFormat="1" ht="14.25" customHeight="1">
      <c r="B55" s="78"/>
      <c r="C55" s="184" t="s">
        <v>236</v>
      </c>
      <c r="D55" s="65"/>
      <c r="E55" s="181">
        <v>1</v>
      </c>
      <c r="F55" s="243">
        <v>0</v>
      </c>
      <c r="G55" s="243">
        <v>1</v>
      </c>
      <c r="H55" s="243">
        <v>20</v>
      </c>
      <c r="I55" s="243">
        <v>2</v>
      </c>
    </row>
    <row r="56" spans="2:9" s="57" customFormat="1" ht="14.25" customHeight="1">
      <c r="B56" s="78"/>
      <c r="C56" s="184" t="s">
        <v>451</v>
      </c>
      <c r="D56" s="65"/>
      <c r="E56" s="181">
        <v>1</v>
      </c>
      <c r="F56" s="243">
        <v>0</v>
      </c>
      <c r="G56" s="243">
        <v>1</v>
      </c>
      <c r="H56" s="243" t="s">
        <v>313</v>
      </c>
      <c r="I56" s="243" t="s">
        <v>313</v>
      </c>
    </row>
    <row r="57" spans="2:9" s="57" customFormat="1" ht="14.25" customHeight="1">
      <c r="B57" s="184"/>
      <c r="C57" s="184" t="s">
        <v>9</v>
      </c>
      <c r="E57" s="181">
        <v>6</v>
      </c>
      <c r="F57" s="243">
        <v>6</v>
      </c>
      <c r="G57" s="243">
        <v>0</v>
      </c>
      <c r="H57" s="243" t="s">
        <v>313</v>
      </c>
      <c r="I57" s="243">
        <v>15</v>
      </c>
    </row>
    <row r="58" spans="1:9" s="57" customFormat="1" ht="14.25" customHeight="1">
      <c r="A58" s="68"/>
      <c r="B58" s="184"/>
      <c r="C58" s="184" t="s">
        <v>8</v>
      </c>
      <c r="E58" s="181">
        <v>6</v>
      </c>
      <c r="F58" s="243">
        <v>6</v>
      </c>
      <c r="G58" s="243">
        <v>0</v>
      </c>
      <c r="H58" s="243">
        <v>115</v>
      </c>
      <c r="I58" s="243">
        <v>12</v>
      </c>
    </row>
    <row r="59" spans="2:9" s="57" customFormat="1" ht="14.25" customHeight="1">
      <c r="B59" s="184"/>
      <c r="C59" s="184" t="s">
        <v>155</v>
      </c>
      <c r="E59" s="181">
        <v>109</v>
      </c>
      <c r="F59" s="243">
        <v>0</v>
      </c>
      <c r="G59" s="243">
        <v>109</v>
      </c>
      <c r="H59" s="243">
        <v>3034</v>
      </c>
      <c r="I59" s="243">
        <v>1070</v>
      </c>
    </row>
    <row r="60" spans="2:9" s="57" customFormat="1" ht="11.25" customHeight="1">
      <c r="B60" s="184"/>
      <c r="C60" s="184"/>
      <c r="E60" s="181"/>
      <c r="F60" s="243"/>
      <c r="G60" s="243"/>
      <c r="H60" s="243"/>
      <c r="I60" s="243"/>
    </row>
    <row r="61" spans="4:9" ht="4.5" customHeight="1" thickBot="1">
      <c r="D61" s="40"/>
      <c r="E61" s="41"/>
      <c r="F61" s="40"/>
      <c r="G61" s="40"/>
      <c r="H61" s="40"/>
      <c r="I61" s="40"/>
    </row>
    <row r="62" spans="1:9" s="26" customFormat="1" ht="12" customHeight="1">
      <c r="A62" s="207" t="s">
        <v>356</v>
      </c>
      <c r="B62" s="27"/>
      <c r="C62" s="27"/>
      <c r="D62" s="110"/>
      <c r="E62" s="110"/>
      <c r="F62" s="110"/>
      <c r="G62" s="110"/>
      <c r="H62" s="110"/>
      <c r="I62" s="110"/>
    </row>
    <row r="64" spans="5:9" ht="13.5">
      <c r="E64" s="434"/>
      <c r="F64" s="434"/>
      <c r="G64" s="434"/>
      <c r="H64" s="434"/>
      <c r="I64" s="434"/>
    </row>
    <row r="65" spans="5:9" ht="13.5">
      <c r="E65" s="434"/>
      <c r="F65" s="434"/>
      <c r="G65" s="434"/>
      <c r="H65" s="434"/>
      <c r="I65" s="434"/>
    </row>
  </sheetData>
  <sheetProtection/>
  <mergeCells count="14">
    <mergeCell ref="B32:C32"/>
    <mergeCell ref="B35:C35"/>
    <mergeCell ref="B51:C51"/>
    <mergeCell ref="B27:C27"/>
    <mergeCell ref="E64:I65"/>
    <mergeCell ref="I9:I10"/>
    <mergeCell ref="B12:C12"/>
    <mergeCell ref="B14:C14"/>
    <mergeCell ref="B17:C17"/>
    <mergeCell ref="A9:D10"/>
    <mergeCell ref="E9:E10"/>
    <mergeCell ref="H9:H10"/>
    <mergeCell ref="B54:C54"/>
    <mergeCell ref="B22:C22"/>
  </mergeCells>
  <printOptions/>
  <pageMargins left="0.7874015748031497" right="0.7874015748031497" top="0.4724409448818898" bottom="0.4724409448818898" header="0.5118110236220472" footer="0.5118110236220472"/>
  <pageSetup horizontalDpi="600" verticalDpi="600" orientation="portrait" paperSize="9" scale="99" r:id="rId1"/>
</worksheet>
</file>

<file path=xl/worksheets/sheet10.xml><?xml version="1.0" encoding="utf-8"?>
<worksheet xmlns="http://schemas.openxmlformats.org/spreadsheetml/2006/main" xmlns:r="http://schemas.openxmlformats.org/officeDocument/2006/relationships">
  <dimension ref="A1:J14"/>
  <sheetViews>
    <sheetView view="pageBreakPreview" zoomScaleNormal="125" zoomScaleSheetLayoutView="100" zoomScalePageLayoutView="0" workbookViewId="0" topLeftCell="A1">
      <selection activeCell="F11" sqref="F11"/>
    </sheetView>
  </sheetViews>
  <sheetFormatPr defaultColWidth="9.00390625" defaultRowHeight="13.5"/>
  <cols>
    <col min="1" max="1" width="1.00390625" style="34" customWidth="1"/>
    <col min="2" max="2" width="7.875" style="34" customWidth="1"/>
    <col min="3" max="3" width="5.625" style="34" customWidth="1"/>
    <col min="4" max="4" width="0.875" style="34" customWidth="1"/>
    <col min="5" max="5" width="11.50390625" style="34" customWidth="1"/>
    <col min="6" max="9" width="12.00390625" style="34" customWidth="1"/>
    <col min="10" max="10" width="11.75390625" style="34" customWidth="1"/>
    <col min="11" max="16384" width="9.00390625" style="34" customWidth="1"/>
  </cols>
  <sheetData>
    <row r="1" spans="1:10" ht="20.25" customHeight="1">
      <c r="A1" s="487" t="s">
        <v>407</v>
      </c>
      <c r="B1" s="487"/>
      <c r="C1" s="487"/>
      <c r="D1" s="487"/>
      <c r="E1" s="487"/>
      <c r="F1" s="487"/>
      <c r="G1" s="487"/>
      <c r="H1" s="487"/>
      <c r="I1" s="395"/>
      <c r="J1" s="395"/>
    </row>
    <row r="2" spans="1:6" ht="6.75" customHeight="1">
      <c r="A2" s="33"/>
      <c r="B2" s="33"/>
      <c r="C2" s="33"/>
      <c r="D2" s="33"/>
      <c r="E2" s="33"/>
      <c r="F2" s="1"/>
    </row>
    <row r="3" ht="13.5">
      <c r="A3" s="15" t="s">
        <v>414</v>
      </c>
    </row>
    <row r="4" spans="1:10" s="26" customFormat="1" ht="12.75" customHeight="1" thickBot="1">
      <c r="A4" s="15"/>
      <c r="G4" s="16"/>
      <c r="H4" s="16" t="s">
        <v>372</v>
      </c>
      <c r="J4" s="16"/>
    </row>
    <row r="5" spans="1:8" ht="14.25" thickTop="1">
      <c r="A5" s="481" t="s">
        <v>67</v>
      </c>
      <c r="B5" s="481"/>
      <c r="C5" s="481"/>
      <c r="D5" s="481"/>
      <c r="E5" s="578" t="s">
        <v>74</v>
      </c>
      <c r="F5" s="578" t="s">
        <v>54</v>
      </c>
      <c r="G5" s="485" t="s">
        <v>55</v>
      </c>
      <c r="H5" s="485" t="s">
        <v>56</v>
      </c>
    </row>
    <row r="6" spans="1:8" ht="13.5">
      <c r="A6" s="521"/>
      <c r="B6" s="521"/>
      <c r="C6" s="521"/>
      <c r="D6" s="521"/>
      <c r="E6" s="579"/>
      <c r="F6" s="579"/>
      <c r="G6" s="500"/>
      <c r="H6" s="500"/>
    </row>
    <row r="7" spans="5:8" ht="13.5">
      <c r="E7" s="43"/>
      <c r="F7" s="16" t="s">
        <v>75</v>
      </c>
      <c r="G7" s="16" t="s">
        <v>76</v>
      </c>
      <c r="H7" s="16" t="s">
        <v>80</v>
      </c>
    </row>
    <row r="8" spans="2:8" ht="15" customHeight="1">
      <c r="B8" s="20" t="s">
        <v>358</v>
      </c>
      <c r="C8" s="16" t="s">
        <v>391</v>
      </c>
      <c r="E8" s="10">
        <v>26175</v>
      </c>
      <c r="F8" s="8">
        <v>375971</v>
      </c>
      <c r="G8" s="8">
        <v>7570033</v>
      </c>
      <c r="H8" s="8">
        <v>87228240</v>
      </c>
    </row>
    <row r="9" spans="2:8" ht="15" customHeight="1">
      <c r="B9" s="246" t="s">
        <v>392</v>
      </c>
      <c r="C9" s="16">
        <v>2010</v>
      </c>
      <c r="E9" s="10">
        <v>26265</v>
      </c>
      <c r="F9" s="8">
        <v>378007</v>
      </c>
      <c r="G9" s="8">
        <v>7805849</v>
      </c>
      <c r="H9" s="8">
        <v>91069015</v>
      </c>
    </row>
    <row r="10" spans="2:8" ht="15" customHeight="1">
      <c r="B10" s="246" t="s">
        <v>393</v>
      </c>
      <c r="C10" s="16">
        <v>2011</v>
      </c>
      <c r="E10" s="10">
        <v>26437</v>
      </c>
      <c r="F10" s="8">
        <v>380274</v>
      </c>
      <c r="G10" s="8">
        <v>7983015</v>
      </c>
      <c r="H10" s="8">
        <v>92317161</v>
      </c>
    </row>
    <row r="11" spans="2:8" s="87" customFormat="1" ht="15" customHeight="1">
      <c r="B11" s="246" t="s">
        <v>394</v>
      </c>
      <c r="C11" s="16">
        <v>2012</v>
      </c>
      <c r="E11" s="10">
        <v>26695</v>
      </c>
      <c r="F11" s="8">
        <v>381986</v>
      </c>
      <c r="G11" s="8">
        <v>8094829</v>
      </c>
      <c r="H11" s="8">
        <v>93496615</v>
      </c>
    </row>
    <row r="12" spans="2:8" s="37" customFormat="1" ht="15" customHeight="1">
      <c r="B12" s="247" t="s">
        <v>395</v>
      </c>
      <c r="C12" s="44">
        <v>2013</v>
      </c>
      <c r="E12" s="5">
        <v>27285</v>
      </c>
      <c r="F12" s="6">
        <v>387297</v>
      </c>
      <c r="G12" s="6">
        <v>8160447</v>
      </c>
      <c r="H12" s="6">
        <v>94896589</v>
      </c>
    </row>
    <row r="13" s="39" customFormat="1" ht="7.5" customHeight="1" thickBot="1">
      <c r="E13" s="45"/>
    </row>
    <row r="14" spans="1:10" ht="13.5">
      <c r="A14" s="25" t="s">
        <v>354</v>
      </c>
      <c r="B14" s="27"/>
      <c r="C14" s="42"/>
      <c r="D14" s="42"/>
      <c r="E14" s="42"/>
      <c r="F14" s="42"/>
      <c r="G14" s="42"/>
      <c r="H14" s="42"/>
      <c r="I14" s="35"/>
      <c r="J14" s="35"/>
    </row>
  </sheetData>
  <sheetProtection/>
  <mergeCells count="6">
    <mergeCell ref="H5:H6"/>
    <mergeCell ref="A5:D6"/>
    <mergeCell ref="E5:E6"/>
    <mergeCell ref="F5:F6"/>
    <mergeCell ref="G5:G6"/>
    <mergeCell ref="A1:H1"/>
  </mergeCells>
  <printOptions/>
  <pageMargins left="0.7874015748031497" right="0.7874015748031497" top="0.6692913385826772" bottom="0.6692913385826772" header="0.5118110236220472" footer="0.5118110236220472"/>
  <pageSetup horizontalDpi="600" verticalDpi="600" orientation="portrait" paperSize="9" scale="99" r:id="rId1"/>
</worksheet>
</file>

<file path=xl/worksheets/sheet11.xml><?xml version="1.0" encoding="utf-8"?>
<worksheet xmlns="http://schemas.openxmlformats.org/spreadsheetml/2006/main" xmlns:r="http://schemas.openxmlformats.org/officeDocument/2006/relationships">
  <dimension ref="A1:M23"/>
  <sheetViews>
    <sheetView view="pageBreakPreview" zoomScaleNormal="125" zoomScaleSheetLayoutView="100" zoomScalePageLayoutView="0" workbookViewId="0" topLeftCell="A1">
      <selection activeCell="F11" sqref="F11"/>
    </sheetView>
  </sheetViews>
  <sheetFormatPr defaultColWidth="9.00390625" defaultRowHeight="13.5"/>
  <cols>
    <col min="1" max="1" width="1.00390625" style="34" customWidth="1"/>
    <col min="2" max="2" width="7.875" style="34" customWidth="1"/>
    <col min="3" max="3" width="5.625" style="34" customWidth="1"/>
    <col min="4" max="4" width="0.875" style="34" customWidth="1"/>
    <col min="5" max="10" width="9.875" style="34" customWidth="1"/>
    <col min="11" max="11" width="8.625" style="34" customWidth="1"/>
    <col min="12" max="16384" width="9.00390625" style="34" customWidth="1"/>
  </cols>
  <sheetData>
    <row r="1" spans="1:12" ht="20.25" customHeight="1">
      <c r="A1" s="580" t="s">
        <v>408</v>
      </c>
      <c r="B1" s="580"/>
      <c r="C1" s="580"/>
      <c r="D1" s="580"/>
      <c r="E1" s="580"/>
      <c r="F1" s="580"/>
      <c r="G1" s="580"/>
      <c r="H1" s="580"/>
      <c r="I1" s="580"/>
      <c r="J1" s="580"/>
      <c r="K1" s="580"/>
      <c r="L1" s="580"/>
    </row>
    <row r="2" spans="1:6" ht="17.25">
      <c r="A2" s="33"/>
      <c r="B2" s="33"/>
      <c r="C2" s="33"/>
      <c r="D2" s="33"/>
      <c r="E2" s="33"/>
      <c r="F2" s="1"/>
    </row>
    <row r="3" ht="9" customHeight="1"/>
    <row r="4" spans="2:5" ht="13.5">
      <c r="B4" s="15" t="s">
        <v>307</v>
      </c>
      <c r="C4" s="87"/>
      <c r="D4" s="87"/>
      <c r="E4" s="87"/>
    </row>
    <row r="5" spans="2:5" ht="11.25" customHeight="1">
      <c r="B5" s="15" t="s">
        <v>311</v>
      </c>
      <c r="C5" s="87"/>
      <c r="D5" s="87"/>
      <c r="E5" s="87"/>
    </row>
    <row r="6" spans="3:12" ht="13.5" customHeight="1" thickBot="1">
      <c r="C6" s="115"/>
      <c r="L6" s="16" t="s">
        <v>239</v>
      </c>
    </row>
    <row r="7" spans="1:12" ht="14.25" customHeight="1" thickTop="1">
      <c r="A7" s="506" t="s">
        <v>93</v>
      </c>
      <c r="B7" s="506"/>
      <c r="C7" s="506"/>
      <c r="D7" s="506"/>
      <c r="E7" s="585" t="s">
        <v>289</v>
      </c>
      <c r="F7" s="585" t="s">
        <v>128</v>
      </c>
      <c r="G7" s="585" t="s">
        <v>149</v>
      </c>
      <c r="H7" s="581" t="s">
        <v>253</v>
      </c>
      <c r="I7" s="581" t="s">
        <v>252</v>
      </c>
      <c r="J7" s="581" t="s">
        <v>290</v>
      </c>
      <c r="K7" s="583" t="s">
        <v>291</v>
      </c>
      <c r="L7" s="584"/>
    </row>
    <row r="8" spans="1:12" ht="13.5">
      <c r="A8" s="507"/>
      <c r="B8" s="507"/>
      <c r="C8" s="507"/>
      <c r="D8" s="507"/>
      <c r="E8" s="582"/>
      <c r="F8" s="582"/>
      <c r="G8" s="582"/>
      <c r="H8" s="582"/>
      <c r="I8" s="582"/>
      <c r="J8" s="582"/>
      <c r="K8" s="11" t="s">
        <v>292</v>
      </c>
      <c r="L8" s="11" t="s">
        <v>293</v>
      </c>
    </row>
    <row r="9" spans="5:10" s="87" customFormat="1" ht="13.5">
      <c r="E9" s="89" t="s">
        <v>148</v>
      </c>
      <c r="F9" s="16" t="s">
        <v>83</v>
      </c>
      <c r="G9" s="16" t="s">
        <v>84</v>
      </c>
      <c r="H9" s="16" t="s">
        <v>84</v>
      </c>
      <c r="I9" s="16" t="s">
        <v>84</v>
      </c>
      <c r="J9" s="16" t="s">
        <v>357</v>
      </c>
    </row>
    <row r="10" spans="2:12" s="87" customFormat="1" ht="15" customHeight="1">
      <c r="B10" s="20" t="s">
        <v>358</v>
      </c>
      <c r="C10" s="16" t="s">
        <v>391</v>
      </c>
      <c r="E10" s="10">
        <v>329736</v>
      </c>
      <c r="F10" s="8">
        <v>617731</v>
      </c>
      <c r="G10" s="8">
        <v>56731516</v>
      </c>
      <c r="H10" s="8">
        <v>174678707</v>
      </c>
      <c r="I10" s="8">
        <v>1570859</v>
      </c>
      <c r="J10" s="8">
        <v>27195250</v>
      </c>
      <c r="K10" s="8">
        <v>7</v>
      </c>
      <c r="L10" s="8">
        <v>51</v>
      </c>
    </row>
    <row r="11" spans="2:12" s="87" customFormat="1" ht="9" customHeight="1">
      <c r="B11" s="20"/>
      <c r="C11" s="16"/>
      <c r="E11" s="10"/>
      <c r="F11" s="8"/>
      <c r="G11" s="8"/>
      <c r="H11" s="8"/>
      <c r="I11" s="8"/>
      <c r="J11" s="8"/>
      <c r="K11" s="8"/>
      <c r="L11" s="269" t="s">
        <v>309</v>
      </c>
    </row>
    <row r="12" spans="2:12" s="87" customFormat="1" ht="15" customHeight="1">
      <c r="B12" s="246" t="s">
        <v>397</v>
      </c>
      <c r="C12" s="16">
        <v>2010</v>
      </c>
      <c r="E12" s="10">
        <v>329107</v>
      </c>
      <c r="F12" s="8">
        <v>611285</v>
      </c>
      <c r="G12" s="8">
        <v>56669131</v>
      </c>
      <c r="H12" s="8">
        <v>179342274</v>
      </c>
      <c r="I12" s="8">
        <v>299946</v>
      </c>
      <c r="J12" s="8">
        <v>25088739</v>
      </c>
      <c r="K12" s="8">
        <v>6</v>
      </c>
      <c r="L12" s="8">
        <v>52</v>
      </c>
    </row>
    <row r="13" spans="2:12" s="87" customFormat="1" ht="9" customHeight="1">
      <c r="B13" s="246"/>
      <c r="C13" s="16"/>
      <c r="E13" s="10"/>
      <c r="F13" s="8"/>
      <c r="G13" s="8"/>
      <c r="H13" s="8"/>
      <c r="I13" s="8"/>
      <c r="J13" s="8"/>
      <c r="K13" s="8"/>
      <c r="L13" s="269" t="s">
        <v>309</v>
      </c>
    </row>
    <row r="14" spans="2:12" s="87" customFormat="1" ht="15" customHeight="1">
      <c r="B14" s="246" t="s">
        <v>398</v>
      </c>
      <c r="C14" s="16">
        <v>2011</v>
      </c>
      <c r="E14" s="10">
        <v>327414</v>
      </c>
      <c r="F14" s="8">
        <v>602590</v>
      </c>
      <c r="G14" s="8">
        <v>58276213</v>
      </c>
      <c r="H14" s="8">
        <v>185028186</v>
      </c>
      <c r="I14" s="8">
        <v>2108</v>
      </c>
      <c r="J14" s="8">
        <v>27636106</v>
      </c>
      <c r="K14" s="8">
        <v>6</v>
      </c>
      <c r="L14" s="8">
        <v>53</v>
      </c>
    </row>
    <row r="15" spans="2:12" s="87" customFormat="1" ht="9" customHeight="1">
      <c r="B15" s="246"/>
      <c r="C15" s="16"/>
      <c r="E15" s="10"/>
      <c r="F15" s="8"/>
      <c r="G15" s="8"/>
      <c r="H15" s="8"/>
      <c r="I15" s="8"/>
      <c r="J15" s="8"/>
      <c r="K15" s="8"/>
      <c r="L15" s="269" t="s">
        <v>309</v>
      </c>
    </row>
    <row r="16" spans="2:12" s="87" customFormat="1" ht="15" customHeight="1">
      <c r="B16" s="246" t="s">
        <v>399</v>
      </c>
      <c r="C16" s="16">
        <v>2012</v>
      </c>
      <c r="E16" s="10">
        <v>325892</v>
      </c>
      <c r="F16" s="8">
        <v>593216</v>
      </c>
      <c r="G16" s="8">
        <v>58208145</v>
      </c>
      <c r="H16" s="8">
        <v>185252020</v>
      </c>
      <c r="I16" s="8">
        <v>99</v>
      </c>
      <c r="J16" s="8">
        <v>29938625</v>
      </c>
      <c r="K16" s="8">
        <v>6</v>
      </c>
      <c r="L16" s="8">
        <v>51</v>
      </c>
    </row>
    <row r="17" spans="2:12" s="87" customFormat="1" ht="9" customHeight="1">
      <c r="B17" s="246"/>
      <c r="C17" s="16"/>
      <c r="E17" s="10"/>
      <c r="F17" s="8"/>
      <c r="G17" s="8"/>
      <c r="H17" s="8"/>
      <c r="I17" s="8"/>
      <c r="J17" s="8"/>
      <c r="K17" s="8"/>
      <c r="L17" s="269" t="s">
        <v>396</v>
      </c>
    </row>
    <row r="18" spans="2:12" s="37" customFormat="1" ht="15" customHeight="1">
      <c r="B18" s="247" t="s">
        <v>400</v>
      </c>
      <c r="C18" s="44">
        <v>2013</v>
      </c>
      <c r="E18" s="5">
        <v>323889</v>
      </c>
      <c r="F18" s="6">
        <v>582228</v>
      </c>
      <c r="G18" s="6">
        <v>57445255</v>
      </c>
      <c r="H18" s="6">
        <v>188627648</v>
      </c>
      <c r="I18" s="423">
        <v>0</v>
      </c>
      <c r="J18" s="6">
        <v>30820434</v>
      </c>
      <c r="K18" s="6">
        <v>6</v>
      </c>
      <c r="L18" s="265">
        <v>51</v>
      </c>
    </row>
    <row r="19" spans="5:12" ht="9" customHeight="1" thickBot="1">
      <c r="E19" s="391"/>
      <c r="F19" s="392"/>
      <c r="G19" s="392"/>
      <c r="H19" s="392"/>
      <c r="I19" s="392"/>
      <c r="J19" s="392"/>
      <c r="K19" s="392"/>
      <c r="L19" s="422" t="s">
        <v>436</v>
      </c>
    </row>
    <row r="20" spans="1:12" ht="13.5">
      <c r="A20" s="25"/>
      <c r="B20" s="25" t="s">
        <v>305</v>
      </c>
      <c r="C20" s="42"/>
      <c r="D20" s="42"/>
      <c r="E20" s="42"/>
      <c r="F20" s="42"/>
      <c r="G20" s="42"/>
      <c r="H20" s="42"/>
      <c r="I20" s="42"/>
      <c r="J20" s="42"/>
      <c r="K20" s="42"/>
      <c r="L20" s="42"/>
    </row>
    <row r="23" ht="13.5">
      <c r="M23" s="270"/>
    </row>
  </sheetData>
  <sheetProtection/>
  <mergeCells count="9">
    <mergeCell ref="A1:L1"/>
    <mergeCell ref="J7:J8"/>
    <mergeCell ref="K7:L7"/>
    <mergeCell ref="A7:D8"/>
    <mergeCell ref="I7:I8"/>
    <mergeCell ref="H7:H8"/>
    <mergeCell ref="G7:G8"/>
    <mergeCell ref="F7:F8"/>
    <mergeCell ref="E7:E8"/>
  </mergeCells>
  <printOptions/>
  <pageMargins left="0.7874015748031497" right="0.7874015748031497" top="0.6692913385826772" bottom="0.6692913385826772" header="0.5118110236220472" footer="0.5118110236220472"/>
  <pageSetup horizontalDpi="400" verticalDpi="400" orientation="portrait" paperSize="9" scale="94" r:id="rId1"/>
</worksheet>
</file>

<file path=xl/worksheets/sheet12.xml><?xml version="1.0" encoding="utf-8"?>
<worksheet xmlns="http://schemas.openxmlformats.org/spreadsheetml/2006/main" xmlns:r="http://schemas.openxmlformats.org/officeDocument/2006/relationships">
  <dimension ref="A2:M41"/>
  <sheetViews>
    <sheetView view="pageBreakPreview" zoomScaleNormal="125" zoomScaleSheetLayoutView="100" zoomScalePageLayoutView="0" workbookViewId="0" topLeftCell="A1">
      <selection activeCell="B1" sqref="B1"/>
    </sheetView>
  </sheetViews>
  <sheetFormatPr defaultColWidth="9.00390625" defaultRowHeight="13.5"/>
  <cols>
    <col min="1" max="1" width="1.00390625" style="34" customWidth="1"/>
    <col min="2" max="2" width="10.875" style="34" customWidth="1"/>
    <col min="3" max="3" width="7.50390625" style="34" customWidth="1"/>
    <col min="4" max="4" width="1.00390625" style="34" customWidth="1"/>
    <col min="5" max="5" width="9.125" style="34" customWidth="1"/>
    <col min="6" max="6" width="0.875" style="34" customWidth="1"/>
    <col min="7" max="7" width="9.375" style="34" customWidth="1"/>
    <col min="8" max="9" width="9.375" style="57" customWidth="1"/>
    <col min="10" max="12" width="9.375" style="34" customWidth="1"/>
    <col min="13" max="16384" width="9.00390625" style="34" customWidth="1"/>
  </cols>
  <sheetData>
    <row r="1" ht="30" customHeight="1"/>
    <row r="2" ht="18.75">
      <c r="E2" s="398" t="s">
        <v>410</v>
      </c>
    </row>
    <row r="3" spans="1:5" ht="18.75" customHeight="1">
      <c r="A3" s="15"/>
      <c r="E3" s="18" t="s">
        <v>465</v>
      </c>
    </row>
    <row r="4" spans="1:12" ht="15" thickBot="1">
      <c r="A4" s="15"/>
      <c r="E4" s="18"/>
      <c r="L4" s="95" t="s">
        <v>238</v>
      </c>
    </row>
    <row r="5" spans="1:12" ht="20.25" customHeight="1" thickTop="1">
      <c r="A5" s="464" t="s">
        <v>93</v>
      </c>
      <c r="B5" s="464"/>
      <c r="C5" s="464"/>
      <c r="D5" s="464"/>
      <c r="E5" s="464"/>
      <c r="F5" s="464"/>
      <c r="G5" s="499" t="s">
        <v>212</v>
      </c>
      <c r="H5" s="464"/>
      <c r="I5" s="465"/>
      <c r="J5" s="464" t="s">
        <v>128</v>
      </c>
      <c r="K5" s="464"/>
      <c r="L5" s="464"/>
    </row>
    <row r="6" spans="2:12" ht="15" customHeight="1">
      <c r="B6" s="498"/>
      <c r="C6" s="498"/>
      <c r="D6" s="2"/>
      <c r="E6" s="2"/>
      <c r="G6" s="43"/>
      <c r="L6" s="16" t="s">
        <v>83</v>
      </c>
    </row>
    <row r="7" spans="2:12" ht="17.25" customHeight="1">
      <c r="B7" s="497" t="s">
        <v>401</v>
      </c>
      <c r="C7" s="497"/>
      <c r="D7" s="15"/>
      <c r="E7" s="16" t="s">
        <v>391</v>
      </c>
      <c r="G7" s="36"/>
      <c r="H7" s="88"/>
      <c r="I7" s="119">
        <v>26806</v>
      </c>
      <c r="J7" s="120"/>
      <c r="K7" s="121"/>
      <c r="L7" s="121">
        <v>441891</v>
      </c>
    </row>
    <row r="8" spans="2:12" ht="17.25" customHeight="1">
      <c r="B8" s="497" t="s">
        <v>282</v>
      </c>
      <c r="C8" s="497"/>
      <c r="D8" s="15"/>
      <c r="E8" s="16">
        <v>2010</v>
      </c>
      <c r="G8" s="36"/>
      <c r="H8" s="88"/>
      <c r="I8" s="119">
        <v>26893</v>
      </c>
      <c r="J8" s="120"/>
      <c r="K8" s="121"/>
      <c r="L8" s="121">
        <v>444403</v>
      </c>
    </row>
    <row r="9" spans="2:12" ht="17.25" customHeight="1">
      <c r="B9" s="497" t="s">
        <v>314</v>
      </c>
      <c r="C9" s="497"/>
      <c r="D9" s="15"/>
      <c r="E9" s="16">
        <v>2011</v>
      </c>
      <c r="F9" s="87"/>
      <c r="G9" s="148"/>
      <c r="H9" s="88"/>
      <c r="I9" s="119">
        <v>27055</v>
      </c>
      <c r="J9" s="149"/>
      <c r="K9" s="150"/>
      <c r="L9" s="150">
        <v>448170</v>
      </c>
    </row>
    <row r="10" spans="2:12" s="87" customFormat="1" ht="17.25" customHeight="1">
      <c r="B10" s="497" t="s">
        <v>312</v>
      </c>
      <c r="C10" s="497"/>
      <c r="D10" s="15"/>
      <c r="E10" s="16">
        <v>2012</v>
      </c>
      <c r="G10" s="53"/>
      <c r="H10" s="172"/>
      <c r="I10" s="150">
        <v>27307</v>
      </c>
      <c r="J10" s="150"/>
      <c r="K10" s="150"/>
      <c r="L10" s="150">
        <v>449500</v>
      </c>
    </row>
    <row r="11" spans="2:12" s="37" customFormat="1" ht="17.25" customHeight="1">
      <c r="B11" s="501" t="s">
        <v>353</v>
      </c>
      <c r="C11" s="501"/>
      <c r="D11" s="46"/>
      <c r="E11" s="44">
        <v>2013</v>
      </c>
      <c r="G11" s="112"/>
      <c r="H11" s="113"/>
      <c r="I11" s="122">
        <v>27897</v>
      </c>
      <c r="J11" s="122"/>
      <c r="K11" s="122"/>
      <c r="L11" s="122">
        <v>455432</v>
      </c>
    </row>
    <row r="12" ht="5.25" customHeight="1" thickBot="1">
      <c r="G12" s="41"/>
    </row>
    <row r="13" spans="1:12" s="26" customFormat="1" ht="12.75" customHeight="1">
      <c r="A13" s="25" t="s">
        <v>310</v>
      </c>
      <c r="B13" s="27"/>
      <c r="C13" s="27"/>
      <c r="D13" s="27"/>
      <c r="E13" s="27"/>
      <c r="F13" s="27"/>
      <c r="G13" s="27"/>
      <c r="H13" s="81"/>
      <c r="I13" s="81"/>
      <c r="J13" s="27"/>
      <c r="K13" s="27"/>
      <c r="L13" s="27"/>
    </row>
    <row r="14" spans="1:12" ht="13.5">
      <c r="A14" s="22"/>
      <c r="B14" s="35"/>
      <c r="C14" s="35"/>
      <c r="D14" s="35"/>
      <c r="E14" s="35"/>
      <c r="F14" s="35"/>
      <c r="G14" s="35"/>
      <c r="H14" s="72"/>
      <c r="I14" s="72"/>
      <c r="J14" s="35"/>
      <c r="K14" s="35"/>
      <c r="L14" s="35"/>
    </row>
    <row r="15" spans="1:12" ht="14.25">
      <c r="A15" s="22"/>
      <c r="B15" s="35"/>
      <c r="C15" s="35"/>
      <c r="D15" s="35"/>
      <c r="F15" s="35"/>
      <c r="G15" s="18" t="s">
        <v>240</v>
      </c>
      <c r="H15" s="72"/>
      <c r="I15" s="72"/>
      <c r="J15" s="35"/>
      <c r="K15" s="35"/>
      <c r="L15" s="35"/>
    </row>
    <row r="16" spans="1:12" ht="14.25">
      <c r="A16" s="15" t="s">
        <v>376</v>
      </c>
      <c r="B16" s="35"/>
      <c r="C16" s="35"/>
      <c r="D16" s="35"/>
      <c r="E16" s="18"/>
      <c r="F16" s="35"/>
      <c r="G16" s="35"/>
      <c r="H16" s="72"/>
      <c r="I16" s="72"/>
      <c r="J16" s="35"/>
      <c r="K16" s="35"/>
      <c r="L16" s="35"/>
    </row>
    <row r="17" spans="1:12" ht="16.5" customHeight="1" thickBot="1">
      <c r="A17" s="15" t="s">
        <v>213</v>
      </c>
      <c r="L17" s="95" t="s">
        <v>238</v>
      </c>
    </row>
    <row r="18" spans="1:12" ht="18" customHeight="1" thickTop="1">
      <c r="A18" s="506" t="s">
        <v>93</v>
      </c>
      <c r="B18" s="506"/>
      <c r="C18" s="506"/>
      <c r="D18" s="506"/>
      <c r="E18" s="499" t="s">
        <v>214</v>
      </c>
      <c r="F18" s="464"/>
      <c r="G18" s="464"/>
      <c r="H18" s="464"/>
      <c r="I18" s="464"/>
      <c r="J18" s="464"/>
      <c r="K18" s="465"/>
      <c r="L18" s="485" t="s">
        <v>215</v>
      </c>
    </row>
    <row r="19" spans="1:12" ht="18" customHeight="1">
      <c r="A19" s="507"/>
      <c r="B19" s="507"/>
      <c r="C19" s="507"/>
      <c r="D19" s="507"/>
      <c r="E19" s="500" t="s">
        <v>97</v>
      </c>
      <c r="F19" s="521"/>
      <c r="G19" s="19" t="s">
        <v>136</v>
      </c>
      <c r="H19" s="59" t="s">
        <v>137</v>
      </c>
      <c r="I19" s="59" t="s">
        <v>142</v>
      </c>
      <c r="J19" s="19" t="s">
        <v>216</v>
      </c>
      <c r="K19" s="19" t="s">
        <v>138</v>
      </c>
      <c r="L19" s="500"/>
    </row>
    <row r="20" spans="5:12" ht="13.5">
      <c r="E20" s="511" t="s">
        <v>264</v>
      </c>
      <c r="F20" s="522"/>
      <c r="G20" s="24" t="s">
        <v>264</v>
      </c>
      <c r="H20" s="24" t="s">
        <v>264</v>
      </c>
      <c r="I20" s="24" t="s">
        <v>264</v>
      </c>
      <c r="J20" s="24" t="s">
        <v>264</v>
      </c>
      <c r="K20" s="24" t="s">
        <v>264</v>
      </c>
      <c r="L20" s="24" t="s">
        <v>84</v>
      </c>
    </row>
    <row r="21" spans="2:12" ht="18" customHeight="1">
      <c r="B21" s="261" t="s">
        <v>358</v>
      </c>
      <c r="C21" s="16" t="s">
        <v>391</v>
      </c>
      <c r="E21" s="10">
        <v>55081</v>
      </c>
      <c r="F21" s="28"/>
      <c r="G21" s="8">
        <v>22267</v>
      </c>
      <c r="H21" s="63">
        <v>19349</v>
      </c>
      <c r="I21" s="63">
        <v>10096</v>
      </c>
      <c r="J21" s="8">
        <v>1362</v>
      </c>
      <c r="K21" s="8">
        <v>2007</v>
      </c>
      <c r="L21" s="8">
        <v>1052</v>
      </c>
    </row>
    <row r="22" spans="2:12" ht="18" customHeight="1">
      <c r="B22" s="246" t="s">
        <v>282</v>
      </c>
      <c r="C22" s="16">
        <v>2010</v>
      </c>
      <c r="E22" s="10">
        <v>50174</v>
      </c>
      <c r="F22" s="28"/>
      <c r="G22" s="8">
        <v>20064</v>
      </c>
      <c r="H22" s="63">
        <v>17408</v>
      </c>
      <c r="I22" s="63">
        <v>9574</v>
      </c>
      <c r="J22" s="8">
        <v>1236</v>
      </c>
      <c r="K22" s="8">
        <v>1892</v>
      </c>
      <c r="L22" s="8">
        <v>1047</v>
      </c>
    </row>
    <row r="23" spans="2:12" ht="18" customHeight="1">
      <c r="B23" s="246" t="s">
        <v>314</v>
      </c>
      <c r="C23" s="16">
        <v>2011</v>
      </c>
      <c r="E23" s="196">
        <v>45442</v>
      </c>
      <c r="F23" s="193"/>
      <c r="G23" s="194">
        <v>17966</v>
      </c>
      <c r="H23" s="195">
        <v>15539</v>
      </c>
      <c r="I23" s="195">
        <v>9039</v>
      </c>
      <c r="J23" s="194">
        <v>1127</v>
      </c>
      <c r="K23" s="194">
        <v>1771</v>
      </c>
      <c r="L23" s="194">
        <v>1036</v>
      </c>
    </row>
    <row r="24" spans="2:12" s="87" customFormat="1" ht="18" customHeight="1">
      <c r="B24" s="246" t="s">
        <v>312</v>
      </c>
      <c r="C24" s="16">
        <v>2012</v>
      </c>
      <c r="E24" s="10">
        <v>41028</v>
      </c>
      <c r="F24" s="28"/>
      <c r="G24" s="8">
        <v>16070</v>
      </c>
      <c r="H24" s="63">
        <v>13755</v>
      </c>
      <c r="I24" s="63">
        <v>8535</v>
      </c>
      <c r="J24" s="8">
        <v>1019</v>
      </c>
      <c r="K24" s="8">
        <v>1649</v>
      </c>
      <c r="L24" s="8">
        <v>1029</v>
      </c>
    </row>
    <row r="25" spans="2:13" s="37" customFormat="1" ht="18" customHeight="1">
      <c r="B25" s="247" t="s">
        <v>353</v>
      </c>
      <c r="C25" s="44">
        <v>2013</v>
      </c>
      <c r="E25" s="5">
        <v>36948</v>
      </c>
      <c r="F25" s="29"/>
      <c r="G25" s="6">
        <v>14216</v>
      </c>
      <c r="H25" s="67">
        <v>12221</v>
      </c>
      <c r="I25" s="67">
        <v>8028</v>
      </c>
      <c r="J25" s="6">
        <v>936</v>
      </c>
      <c r="K25" s="6">
        <v>1547</v>
      </c>
      <c r="L25" s="6">
        <v>1011</v>
      </c>
      <c r="M25" s="179"/>
    </row>
    <row r="26" spans="5:9" ht="6" customHeight="1" thickBot="1">
      <c r="E26" s="41"/>
      <c r="F26" s="40"/>
      <c r="I26" s="63"/>
    </row>
    <row r="27" spans="1:12" ht="13.5">
      <c r="A27" s="25" t="s">
        <v>310</v>
      </c>
      <c r="B27" s="42"/>
      <c r="C27" s="42"/>
      <c r="D27" s="42"/>
      <c r="E27" s="42"/>
      <c r="F27" s="42"/>
      <c r="G27" s="42"/>
      <c r="H27" s="71"/>
      <c r="I27" s="71"/>
      <c r="J27" s="42"/>
      <c r="K27" s="42"/>
      <c r="L27" s="42"/>
    </row>
    <row r="28" ht="12.75" customHeight="1"/>
    <row r="29" spans="1:12" ht="14.25" thickBot="1">
      <c r="A29" s="15" t="s">
        <v>217</v>
      </c>
      <c r="L29" s="95" t="s">
        <v>238</v>
      </c>
    </row>
    <row r="30" spans="1:12" ht="14.25" thickTop="1">
      <c r="A30" s="506" t="s">
        <v>93</v>
      </c>
      <c r="B30" s="506"/>
      <c r="C30" s="506"/>
      <c r="D30" s="513"/>
      <c r="E30" s="518" t="s">
        <v>135</v>
      </c>
      <c r="F30" s="519"/>
      <c r="G30" s="519"/>
      <c r="H30" s="519"/>
      <c r="I30" s="519"/>
      <c r="J30" s="519"/>
      <c r="K30" s="520"/>
      <c r="L30" s="502" t="s">
        <v>215</v>
      </c>
    </row>
    <row r="31" spans="1:12" ht="5.25" customHeight="1">
      <c r="A31" s="514"/>
      <c r="B31" s="514"/>
      <c r="C31" s="514"/>
      <c r="D31" s="515"/>
      <c r="E31" s="523" t="s">
        <v>97</v>
      </c>
      <c r="F31" s="524"/>
      <c r="G31" s="505" t="s">
        <v>218</v>
      </c>
      <c r="H31" s="82"/>
      <c r="I31" s="82"/>
      <c r="J31" s="508" t="s">
        <v>219</v>
      </c>
      <c r="K31" s="508" t="s">
        <v>220</v>
      </c>
      <c r="L31" s="503"/>
    </row>
    <row r="32" spans="1:12" ht="12" customHeight="1">
      <c r="A32" s="514"/>
      <c r="B32" s="514"/>
      <c r="C32" s="514"/>
      <c r="D32" s="515"/>
      <c r="E32" s="525"/>
      <c r="F32" s="526"/>
      <c r="G32" s="505"/>
      <c r="H32" s="83" t="s">
        <v>218</v>
      </c>
      <c r="I32" s="84" t="s">
        <v>218</v>
      </c>
      <c r="J32" s="509"/>
      <c r="K32" s="509"/>
      <c r="L32" s="503"/>
    </row>
    <row r="33" spans="1:12" ht="12" customHeight="1">
      <c r="A33" s="516"/>
      <c r="B33" s="516"/>
      <c r="C33" s="516"/>
      <c r="D33" s="517"/>
      <c r="E33" s="527"/>
      <c r="F33" s="528"/>
      <c r="G33" s="23" t="s">
        <v>221</v>
      </c>
      <c r="H33" s="85" t="s">
        <v>222</v>
      </c>
      <c r="I33" s="86" t="s">
        <v>223</v>
      </c>
      <c r="J33" s="510"/>
      <c r="K33" s="510"/>
      <c r="L33" s="504"/>
    </row>
    <row r="34" spans="5:12" ht="13.5">
      <c r="E34" s="511" t="s">
        <v>264</v>
      </c>
      <c r="F34" s="512"/>
      <c r="G34" s="24" t="s">
        <v>264</v>
      </c>
      <c r="H34" s="24" t="s">
        <v>264</v>
      </c>
      <c r="I34" s="24" t="s">
        <v>264</v>
      </c>
      <c r="J34" s="24" t="s">
        <v>264</v>
      </c>
      <c r="K34" s="24" t="s">
        <v>264</v>
      </c>
      <c r="L34" s="24" t="s">
        <v>84</v>
      </c>
    </row>
    <row r="35" spans="2:12" ht="17.25" customHeight="1">
      <c r="B35" s="261" t="s">
        <v>358</v>
      </c>
      <c r="C35" s="16" t="s">
        <v>391</v>
      </c>
      <c r="E35" s="53">
        <v>482930</v>
      </c>
      <c r="F35" s="88"/>
      <c r="G35" s="8">
        <v>400699</v>
      </c>
      <c r="H35" s="63">
        <v>286255</v>
      </c>
      <c r="I35" s="63">
        <v>114444</v>
      </c>
      <c r="J35" s="8">
        <v>75099</v>
      </c>
      <c r="K35" s="8">
        <v>7132</v>
      </c>
      <c r="L35" s="8">
        <v>748</v>
      </c>
    </row>
    <row r="36" spans="2:12" ht="17.25" customHeight="1">
      <c r="B36" s="246" t="s">
        <v>282</v>
      </c>
      <c r="C36" s="16">
        <v>2010</v>
      </c>
      <c r="E36" s="10">
        <v>510916</v>
      </c>
      <c r="F36" s="99"/>
      <c r="G36" s="8">
        <v>425267</v>
      </c>
      <c r="H36" s="63">
        <v>299111</v>
      </c>
      <c r="I36" s="63">
        <v>126156</v>
      </c>
      <c r="J36" s="8">
        <v>78063</v>
      </c>
      <c r="K36" s="8">
        <v>7586</v>
      </c>
      <c r="L36" s="8">
        <v>729</v>
      </c>
    </row>
    <row r="37" spans="2:12" ht="17.25" customHeight="1">
      <c r="B37" s="246" t="s">
        <v>314</v>
      </c>
      <c r="C37" s="16">
        <v>2011</v>
      </c>
      <c r="E37" s="10">
        <v>532813</v>
      </c>
      <c r="F37" s="197"/>
      <c r="G37" s="8">
        <v>444022</v>
      </c>
      <c r="H37" s="63">
        <v>314452</v>
      </c>
      <c r="I37" s="63">
        <v>129570</v>
      </c>
      <c r="J37" s="8">
        <v>80961</v>
      </c>
      <c r="K37" s="8">
        <v>7830</v>
      </c>
      <c r="L37" s="8">
        <v>724</v>
      </c>
    </row>
    <row r="38" spans="1:12" ht="17.25" customHeight="1">
      <c r="A38" s="87"/>
      <c r="B38" s="246" t="s">
        <v>312</v>
      </c>
      <c r="C38" s="16">
        <v>2012</v>
      </c>
      <c r="D38" s="87"/>
      <c r="E38" s="10">
        <v>554036</v>
      </c>
      <c r="F38" s="99"/>
      <c r="G38" s="8">
        <v>462246</v>
      </c>
      <c r="H38" s="63">
        <v>339159</v>
      </c>
      <c r="I38" s="8">
        <v>123087</v>
      </c>
      <c r="J38" s="8">
        <v>83681</v>
      </c>
      <c r="K38" s="8">
        <v>8109</v>
      </c>
      <c r="L38" s="8">
        <v>705</v>
      </c>
    </row>
    <row r="39" spans="1:13" ht="17.25" customHeight="1">
      <c r="A39" s="37"/>
      <c r="B39" s="247" t="s">
        <v>353</v>
      </c>
      <c r="C39" s="44">
        <v>2013</v>
      </c>
      <c r="D39" s="37"/>
      <c r="E39" s="5">
        <v>565647</v>
      </c>
      <c r="F39" s="198"/>
      <c r="G39" s="6">
        <v>471072</v>
      </c>
      <c r="H39" s="6">
        <v>364174</v>
      </c>
      <c r="I39" s="6">
        <v>106898</v>
      </c>
      <c r="J39" s="6">
        <v>86253</v>
      </c>
      <c r="K39" s="6">
        <v>8322</v>
      </c>
      <c r="L39" s="6">
        <v>670</v>
      </c>
      <c r="M39" s="179"/>
    </row>
    <row r="40" spans="5:12" ht="6" customHeight="1" thickBot="1">
      <c r="E40" s="41"/>
      <c r="F40" s="40"/>
      <c r="G40" s="34" t="s">
        <v>237</v>
      </c>
      <c r="H40" s="40"/>
      <c r="I40" s="40"/>
      <c r="J40" s="40"/>
      <c r="K40" s="40"/>
      <c r="L40" s="40"/>
    </row>
    <row r="41" spans="1:7" ht="13.5">
      <c r="A41" s="25" t="s">
        <v>310</v>
      </c>
      <c r="B41" s="42"/>
      <c r="C41" s="42"/>
      <c r="D41" s="42"/>
      <c r="E41" s="42"/>
      <c r="F41" s="42"/>
      <c r="G41" s="42"/>
    </row>
  </sheetData>
  <sheetProtection/>
  <mergeCells count="22">
    <mergeCell ref="E34:F34"/>
    <mergeCell ref="A30:D33"/>
    <mergeCell ref="E30:K30"/>
    <mergeCell ref="E18:K18"/>
    <mergeCell ref="E19:F19"/>
    <mergeCell ref="E20:F20"/>
    <mergeCell ref="J31:J33"/>
    <mergeCell ref="E31:F33"/>
    <mergeCell ref="L18:L19"/>
    <mergeCell ref="B10:C10"/>
    <mergeCell ref="B11:C11"/>
    <mergeCell ref="L30:L33"/>
    <mergeCell ref="G31:G32"/>
    <mergeCell ref="A18:D19"/>
    <mergeCell ref="K31:K33"/>
    <mergeCell ref="B9:C9"/>
    <mergeCell ref="J5:L5"/>
    <mergeCell ref="B6:C6"/>
    <mergeCell ref="B7:C7"/>
    <mergeCell ref="A5:F5"/>
    <mergeCell ref="G5:I5"/>
    <mergeCell ref="B8:C8"/>
  </mergeCells>
  <printOptions/>
  <pageMargins left="0.7874015748031497" right="0.7874015748031497" top="0.4724409448818898" bottom="0.4724409448818898" header="0.5118110236220472" footer="0.5118110236220472"/>
  <pageSetup horizontalDpi="400" verticalDpi="400" orientation="portrait" paperSize="9" scale="91" r:id="rId1"/>
  <colBreaks count="1" manualBreakCount="1">
    <brk id="13" max="65535" man="1"/>
  </colBreaks>
</worksheet>
</file>

<file path=xl/worksheets/sheet13.xml><?xml version="1.0" encoding="utf-8"?>
<worksheet xmlns="http://schemas.openxmlformats.org/spreadsheetml/2006/main" xmlns:r="http://schemas.openxmlformats.org/officeDocument/2006/relationships">
  <dimension ref="A1:M73"/>
  <sheetViews>
    <sheetView view="pageBreakPreview" zoomScale="112" zoomScaleNormal="125" zoomScaleSheetLayoutView="112" zoomScalePageLayoutView="0" workbookViewId="0" topLeftCell="A1">
      <selection activeCell="H27" sqref="H27"/>
    </sheetView>
  </sheetViews>
  <sheetFormatPr defaultColWidth="9.00390625" defaultRowHeight="13.5"/>
  <cols>
    <col min="1" max="1" width="1.00390625" style="281" customWidth="1"/>
    <col min="2" max="2" width="7.25390625" style="281" customWidth="1"/>
    <col min="3" max="3" width="5.50390625" style="281" customWidth="1"/>
    <col min="4" max="4" width="0.6171875" style="281" customWidth="1"/>
    <col min="5" max="9" width="12.125" style="280" customWidth="1"/>
    <col min="10" max="10" width="10.75390625" style="280" customWidth="1"/>
    <col min="11" max="16384" width="9.00390625" style="281" customWidth="1"/>
  </cols>
  <sheetData>
    <row r="1" spans="5:10" s="34" customFormat="1" ht="30" customHeight="1">
      <c r="E1" s="57"/>
      <c r="F1" s="57"/>
      <c r="G1" s="57"/>
      <c r="H1" s="57"/>
      <c r="I1" s="57"/>
      <c r="J1" s="57"/>
    </row>
    <row r="2" spans="5:10" s="34" customFormat="1" ht="17.25">
      <c r="E2" s="57"/>
      <c r="F2" s="56" t="s">
        <v>411</v>
      </c>
      <c r="G2" s="57"/>
      <c r="H2" s="57"/>
      <c r="I2" s="57"/>
      <c r="J2" s="57"/>
    </row>
    <row r="3" spans="5:10" s="34" customFormat="1" ht="14.25">
      <c r="E3" s="57"/>
      <c r="F3" s="529" t="s">
        <v>306</v>
      </c>
      <c r="G3" s="529"/>
      <c r="H3" s="529"/>
      <c r="I3" s="57"/>
      <c r="J3" s="57"/>
    </row>
    <row r="4" spans="1:10" s="34" customFormat="1" ht="14.25">
      <c r="A4" s="21" t="s">
        <v>415</v>
      </c>
      <c r="E4" s="57"/>
      <c r="F4" s="396"/>
      <c r="G4" s="396"/>
      <c r="H4" s="396"/>
      <c r="I4" s="57"/>
      <c r="J4" s="57"/>
    </row>
    <row r="5" spans="1:9" s="34" customFormat="1" ht="12.75" customHeight="1" thickBot="1">
      <c r="A5" s="21" t="s">
        <v>466</v>
      </c>
      <c r="E5" s="57"/>
      <c r="F5" s="57"/>
      <c r="G5" s="57"/>
      <c r="H5" s="57"/>
      <c r="I5" s="170" t="s">
        <v>281</v>
      </c>
    </row>
    <row r="6" spans="1:9" s="104" customFormat="1" ht="10.5" customHeight="1" thickTop="1">
      <c r="A6" s="532" t="s">
        <v>93</v>
      </c>
      <c r="B6" s="532"/>
      <c r="C6" s="532"/>
      <c r="D6" s="532"/>
      <c r="E6" s="530" t="s">
        <v>128</v>
      </c>
      <c r="F6" s="208"/>
      <c r="G6" s="209"/>
      <c r="H6" s="534" t="s">
        <v>249</v>
      </c>
      <c r="I6" s="530" t="s">
        <v>127</v>
      </c>
    </row>
    <row r="7" spans="1:9" s="104" customFormat="1" ht="15" customHeight="1">
      <c r="A7" s="533"/>
      <c r="B7" s="533"/>
      <c r="C7" s="533"/>
      <c r="D7" s="533"/>
      <c r="E7" s="531"/>
      <c r="F7" s="146" t="s">
        <v>129</v>
      </c>
      <c r="G7" s="147" t="s">
        <v>130</v>
      </c>
      <c r="H7" s="531"/>
      <c r="I7" s="531"/>
    </row>
    <row r="8" spans="5:13" ht="10.5" customHeight="1">
      <c r="E8" s="116" t="s">
        <v>83</v>
      </c>
      <c r="F8" s="117" t="s">
        <v>83</v>
      </c>
      <c r="G8" s="117" t="s">
        <v>83</v>
      </c>
      <c r="H8" s="117" t="s">
        <v>83</v>
      </c>
      <c r="I8" s="117" t="s">
        <v>318</v>
      </c>
      <c r="J8" s="281"/>
      <c r="K8" s="144"/>
      <c r="L8" s="144"/>
      <c r="M8" s="144"/>
    </row>
    <row r="9" spans="2:13" ht="12" customHeight="1">
      <c r="B9" s="105" t="s">
        <v>358</v>
      </c>
      <c r="C9" s="164" t="s">
        <v>391</v>
      </c>
      <c r="E9" s="210">
        <v>475948</v>
      </c>
      <c r="F9" s="211">
        <v>303422</v>
      </c>
      <c r="G9" s="211">
        <v>172526</v>
      </c>
      <c r="H9" s="211">
        <v>75592</v>
      </c>
      <c r="I9" s="433">
        <v>69</v>
      </c>
      <c r="J9" s="281"/>
      <c r="K9" s="144"/>
      <c r="L9" s="144"/>
      <c r="M9" s="144"/>
    </row>
    <row r="10" spans="2:13" ht="12" customHeight="1">
      <c r="B10" s="106" t="s">
        <v>282</v>
      </c>
      <c r="C10" s="164">
        <v>2010</v>
      </c>
      <c r="E10" s="210">
        <v>463853</v>
      </c>
      <c r="F10" s="211">
        <v>293592</v>
      </c>
      <c r="G10" s="211">
        <v>170261</v>
      </c>
      <c r="H10" s="211">
        <v>75997</v>
      </c>
      <c r="I10" s="271">
        <v>67.9</v>
      </c>
      <c r="J10" s="281"/>
      <c r="K10" s="144"/>
      <c r="L10" s="144"/>
      <c r="M10" s="144"/>
    </row>
    <row r="11" spans="2:13" ht="12" customHeight="1">
      <c r="B11" s="106" t="s">
        <v>314</v>
      </c>
      <c r="C11" s="164">
        <v>2011</v>
      </c>
      <c r="E11" s="210">
        <v>451185</v>
      </c>
      <c r="F11" s="211">
        <v>285364</v>
      </c>
      <c r="G11" s="211">
        <v>165821</v>
      </c>
      <c r="H11" s="211">
        <v>78593</v>
      </c>
      <c r="I11" s="271">
        <v>67.6</v>
      </c>
      <c r="J11" s="281"/>
      <c r="K11" s="144"/>
      <c r="L11" s="144"/>
      <c r="M11" s="144"/>
    </row>
    <row r="12" spans="2:13" ht="12" customHeight="1">
      <c r="B12" s="106" t="s">
        <v>312</v>
      </c>
      <c r="C12" s="164">
        <v>2012</v>
      </c>
      <c r="E12" s="210">
        <v>442142</v>
      </c>
      <c r="F12" s="211">
        <v>279248</v>
      </c>
      <c r="G12" s="211">
        <v>162894</v>
      </c>
      <c r="H12" s="211">
        <v>81966</v>
      </c>
      <c r="I12" s="271">
        <v>68.2</v>
      </c>
      <c r="J12" s="281"/>
      <c r="K12" s="144"/>
      <c r="L12" s="144"/>
      <c r="M12" s="144"/>
    </row>
    <row r="13" spans="2:13" s="37" customFormat="1" ht="12" customHeight="1">
      <c r="B13" s="178" t="s">
        <v>353</v>
      </c>
      <c r="C13" s="259">
        <v>2013</v>
      </c>
      <c r="E13" s="212">
        <v>429720</v>
      </c>
      <c r="F13" s="215">
        <v>269569</v>
      </c>
      <c r="G13" s="215">
        <v>160151</v>
      </c>
      <c r="H13" s="215">
        <v>86494</v>
      </c>
      <c r="I13" s="302">
        <v>70</v>
      </c>
      <c r="K13" s="14"/>
      <c r="L13" s="14"/>
      <c r="M13" s="14"/>
    </row>
    <row r="14" spans="2:13" s="37" customFormat="1" ht="5.25" customHeight="1">
      <c r="B14" s="104"/>
      <c r="C14" s="104"/>
      <c r="E14" s="212"/>
      <c r="F14" s="213"/>
      <c r="G14" s="213"/>
      <c r="H14" s="213"/>
      <c r="I14" s="302"/>
      <c r="K14" s="14"/>
      <c r="L14" s="14"/>
      <c r="M14" s="14"/>
    </row>
    <row r="15" spans="2:13" s="37" customFormat="1" ht="11.25" customHeight="1">
      <c r="B15" s="473" t="s">
        <v>98</v>
      </c>
      <c r="C15" s="473"/>
      <c r="E15" s="212">
        <v>364695</v>
      </c>
      <c r="F15" s="213">
        <v>228859</v>
      </c>
      <c r="G15" s="213">
        <v>135836</v>
      </c>
      <c r="H15" s="213">
        <v>74122</v>
      </c>
      <c r="I15" s="214" t="s">
        <v>268</v>
      </c>
      <c r="K15" s="14"/>
      <c r="L15" s="14"/>
      <c r="M15" s="14"/>
    </row>
    <row r="16" spans="2:13" s="37" customFormat="1" ht="5.25" customHeight="1">
      <c r="B16" s="102"/>
      <c r="C16" s="102"/>
      <c r="E16" s="212"/>
      <c r="F16" s="272"/>
      <c r="G16" s="215"/>
      <c r="H16" s="215"/>
      <c r="I16" s="303"/>
      <c r="K16" s="14"/>
      <c r="L16" s="14"/>
      <c r="M16" s="14"/>
    </row>
    <row r="17" spans="2:13" s="37" customFormat="1" ht="11.25" customHeight="1">
      <c r="B17" s="473" t="s">
        <v>99</v>
      </c>
      <c r="C17" s="473"/>
      <c r="E17" s="212">
        <v>65025</v>
      </c>
      <c r="F17" s="213">
        <v>40710</v>
      </c>
      <c r="G17" s="213">
        <v>24315</v>
      </c>
      <c r="H17" s="213">
        <v>12372</v>
      </c>
      <c r="I17" s="214" t="s">
        <v>268</v>
      </c>
      <c r="J17" s="299"/>
      <c r="K17" s="14"/>
      <c r="L17" s="14"/>
      <c r="M17" s="14"/>
    </row>
    <row r="18" spans="2:13" ht="5.25" customHeight="1">
      <c r="B18" s="103"/>
      <c r="C18" s="103"/>
      <c r="E18" s="210"/>
      <c r="F18" s="273"/>
      <c r="G18" s="211"/>
      <c r="H18" s="211"/>
      <c r="I18" s="304"/>
      <c r="J18" s="281"/>
      <c r="K18" s="144"/>
      <c r="L18" s="144"/>
      <c r="M18" s="144"/>
    </row>
    <row r="19" spans="2:13" ht="11.25" customHeight="1">
      <c r="B19" s="474" t="s">
        <v>190</v>
      </c>
      <c r="C19" s="474"/>
      <c r="E19" s="210">
        <v>94069</v>
      </c>
      <c r="F19" s="211">
        <v>61761</v>
      </c>
      <c r="G19" s="211">
        <v>32308</v>
      </c>
      <c r="H19" s="211">
        <v>21673</v>
      </c>
      <c r="I19" s="271">
        <v>65.3</v>
      </c>
      <c r="J19" s="281"/>
      <c r="K19" s="144"/>
      <c r="L19" s="144"/>
      <c r="M19" s="144"/>
    </row>
    <row r="20" spans="2:13" ht="11.25" customHeight="1">
      <c r="B20" s="474" t="s">
        <v>319</v>
      </c>
      <c r="C20" s="474"/>
      <c r="E20" s="210">
        <v>33635</v>
      </c>
      <c r="F20" s="211">
        <v>20280</v>
      </c>
      <c r="G20" s="211">
        <v>13355</v>
      </c>
      <c r="H20" s="211">
        <v>7127</v>
      </c>
      <c r="I20" s="271">
        <v>67.2</v>
      </c>
      <c r="J20" s="281"/>
      <c r="K20" s="144"/>
      <c r="L20" s="144"/>
      <c r="M20" s="144"/>
    </row>
    <row r="21" spans="2:13" ht="11.25" customHeight="1">
      <c r="B21" s="474" t="s">
        <v>320</v>
      </c>
      <c r="C21" s="474"/>
      <c r="E21" s="210">
        <v>16986</v>
      </c>
      <c r="F21" s="211">
        <v>11520</v>
      </c>
      <c r="G21" s="211">
        <v>5466</v>
      </c>
      <c r="H21" s="211">
        <v>3194</v>
      </c>
      <c r="I21" s="271">
        <v>80.7</v>
      </c>
      <c r="J21" s="281"/>
      <c r="K21" s="144"/>
      <c r="L21" s="144"/>
      <c r="M21" s="144"/>
    </row>
    <row r="22" spans="2:13" ht="11.25" customHeight="1">
      <c r="B22" s="474" t="s">
        <v>321</v>
      </c>
      <c r="C22" s="474"/>
      <c r="E22" s="210">
        <v>24047</v>
      </c>
      <c r="F22" s="211">
        <v>14481</v>
      </c>
      <c r="G22" s="211">
        <v>9566</v>
      </c>
      <c r="H22" s="211">
        <v>5023</v>
      </c>
      <c r="I22" s="271">
        <v>73.4</v>
      </c>
      <c r="J22" s="281"/>
      <c r="K22" s="144"/>
      <c r="L22" s="144"/>
      <c r="M22" s="144"/>
    </row>
    <row r="23" spans="2:13" ht="11.25" customHeight="1">
      <c r="B23" s="474" t="s">
        <v>322</v>
      </c>
      <c r="C23" s="474"/>
      <c r="E23" s="210">
        <v>19222</v>
      </c>
      <c r="F23" s="211">
        <v>12175</v>
      </c>
      <c r="G23" s="211">
        <v>7047</v>
      </c>
      <c r="H23" s="211">
        <v>3702</v>
      </c>
      <c r="I23" s="271">
        <v>73.1</v>
      </c>
      <c r="J23" s="281"/>
      <c r="K23" s="144"/>
      <c r="L23" s="144"/>
      <c r="M23" s="144"/>
    </row>
    <row r="24" spans="2:13" ht="11.25" customHeight="1">
      <c r="B24" s="474" t="s">
        <v>323</v>
      </c>
      <c r="C24" s="474"/>
      <c r="E24" s="210">
        <v>14217</v>
      </c>
      <c r="F24" s="211">
        <v>8559</v>
      </c>
      <c r="G24" s="211">
        <v>5658</v>
      </c>
      <c r="H24" s="211">
        <v>2282</v>
      </c>
      <c r="I24" s="271">
        <v>72</v>
      </c>
      <c r="J24" s="281"/>
      <c r="K24" s="144"/>
      <c r="L24" s="144"/>
      <c r="M24" s="144"/>
    </row>
    <row r="25" spans="2:13" ht="11.25" customHeight="1">
      <c r="B25" s="474" t="s">
        <v>324</v>
      </c>
      <c r="C25" s="474"/>
      <c r="E25" s="210">
        <v>4331</v>
      </c>
      <c r="F25" s="211">
        <v>2905</v>
      </c>
      <c r="G25" s="211">
        <v>1426</v>
      </c>
      <c r="H25" s="211">
        <v>874</v>
      </c>
      <c r="I25" s="271">
        <v>74.8</v>
      </c>
      <c r="J25" s="281"/>
      <c r="K25" s="144"/>
      <c r="L25" s="144"/>
      <c r="M25" s="144"/>
    </row>
    <row r="26" spans="2:13" ht="11.25" customHeight="1">
      <c r="B26" s="474" t="s">
        <v>325</v>
      </c>
      <c r="C26" s="474"/>
      <c r="E26" s="210">
        <v>7412</v>
      </c>
      <c r="F26" s="211">
        <v>4722</v>
      </c>
      <c r="G26" s="211">
        <v>2690</v>
      </c>
      <c r="H26" s="211">
        <v>1545</v>
      </c>
      <c r="I26" s="271">
        <v>74.7</v>
      </c>
      <c r="J26" s="281"/>
      <c r="K26" s="144"/>
      <c r="L26" s="144"/>
      <c r="M26" s="144"/>
    </row>
    <row r="27" spans="2:13" ht="11.25" customHeight="1">
      <c r="B27" s="474" t="s">
        <v>326</v>
      </c>
      <c r="C27" s="474"/>
      <c r="E27" s="210">
        <v>15319</v>
      </c>
      <c r="F27" s="211">
        <v>9753</v>
      </c>
      <c r="G27" s="211">
        <v>5566</v>
      </c>
      <c r="H27" s="211">
        <v>3392</v>
      </c>
      <c r="I27" s="271">
        <v>67.60000000000001</v>
      </c>
      <c r="J27" s="281"/>
      <c r="K27" s="144"/>
      <c r="L27" s="144"/>
      <c r="M27" s="144"/>
    </row>
    <row r="28" spans="2:13" ht="11.25" customHeight="1">
      <c r="B28" s="474" t="s">
        <v>327</v>
      </c>
      <c r="C28" s="474"/>
      <c r="E28" s="210">
        <v>9358</v>
      </c>
      <c r="F28" s="211">
        <v>5826</v>
      </c>
      <c r="G28" s="211">
        <v>3532</v>
      </c>
      <c r="H28" s="211">
        <v>1815</v>
      </c>
      <c r="I28" s="271">
        <v>75.1</v>
      </c>
      <c r="J28" s="281"/>
      <c r="K28" s="144"/>
      <c r="L28" s="144"/>
      <c r="M28" s="144"/>
    </row>
    <row r="29" spans="2:13" ht="11.25" customHeight="1">
      <c r="B29" s="474" t="s">
        <v>328</v>
      </c>
      <c r="C29" s="474"/>
      <c r="E29" s="210">
        <v>11456</v>
      </c>
      <c r="F29" s="211">
        <v>6639</v>
      </c>
      <c r="G29" s="211">
        <v>4817</v>
      </c>
      <c r="H29" s="211">
        <v>2017</v>
      </c>
      <c r="I29" s="271">
        <v>68.7</v>
      </c>
      <c r="J29" s="281"/>
      <c r="K29" s="144"/>
      <c r="L29" s="144"/>
      <c r="M29" s="144"/>
    </row>
    <row r="30" spans="2:13" ht="11.25" customHeight="1">
      <c r="B30" s="474" t="s">
        <v>329</v>
      </c>
      <c r="C30" s="474"/>
      <c r="E30" s="210">
        <v>11753</v>
      </c>
      <c r="F30" s="211">
        <v>7731</v>
      </c>
      <c r="G30" s="211">
        <v>4022</v>
      </c>
      <c r="H30" s="211">
        <v>2382</v>
      </c>
      <c r="I30" s="271">
        <v>71.8</v>
      </c>
      <c r="J30" s="281"/>
      <c r="K30" s="144"/>
      <c r="L30" s="144"/>
      <c r="M30" s="144"/>
    </row>
    <row r="31" spans="2:13" ht="11.25" customHeight="1">
      <c r="B31" s="474" t="s">
        <v>330</v>
      </c>
      <c r="C31" s="474"/>
      <c r="E31" s="210">
        <v>31377</v>
      </c>
      <c r="F31" s="211">
        <v>18348</v>
      </c>
      <c r="G31" s="211">
        <v>13029</v>
      </c>
      <c r="H31" s="211">
        <v>5685</v>
      </c>
      <c r="I31" s="271">
        <v>67.9</v>
      </c>
      <c r="J31" s="281"/>
      <c r="K31" s="144"/>
      <c r="L31" s="144"/>
      <c r="M31" s="144"/>
    </row>
    <row r="32" spans="2:13" ht="11.25" customHeight="1">
      <c r="B32" s="474" t="s">
        <v>331</v>
      </c>
      <c r="C32" s="474"/>
      <c r="E32" s="210">
        <v>20679</v>
      </c>
      <c r="F32" s="211">
        <v>11903</v>
      </c>
      <c r="G32" s="211">
        <v>8776</v>
      </c>
      <c r="H32" s="211">
        <v>3960</v>
      </c>
      <c r="I32" s="271">
        <v>70</v>
      </c>
      <c r="J32" s="281"/>
      <c r="K32" s="144"/>
      <c r="L32" s="144"/>
      <c r="M32" s="144"/>
    </row>
    <row r="33" spans="2:13" ht="11.25" customHeight="1">
      <c r="B33" s="474" t="s">
        <v>199</v>
      </c>
      <c r="C33" s="474"/>
      <c r="E33" s="210">
        <v>5981</v>
      </c>
      <c r="F33" s="211">
        <v>4092</v>
      </c>
      <c r="G33" s="211">
        <v>1889</v>
      </c>
      <c r="H33" s="211">
        <v>1328</v>
      </c>
      <c r="I33" s="271">
        <v>69.3</v>
      </c>
      <c r="J33" s="281"/>
      <c r="K33" s="144"/>
      <c r="L33" s="144"/>
      <c r="M33" s="144"/>
    </row>
    <row r="34" spans="2:13" ht="11.25" customHeight="1">
      <c r="B34" s="474" t="s">
        <v>200</v>
      </c>
      <c r="C34" s="474"/>
      <c r="E34" s="210">
        <v>12236</v>
      </c>
      <c r="F34" s="211">
        <v>7004</v>
      </c>
      <c r="G34" s="211">
        <v>5232</v>
      </c>
      <c r="H34" s="211">
        <v>2236</v>
      </c>
      <c r="I34" s="271">
        <v>62.9</v>
      </c>
      <c r="J34" s="281"/>
      <c r="K34" s="144"/>
      <c r="L34" s="144"/>
      <c r="M34" s="144"/>
    </row>
    <row r="35" spans="2:13" ht="11.25" customHeight="1">
      <c r="B35" s="474" t="s">
        <v>373</v>
      </c>
      <c r="C35" s="474"/>
      <c r="E35" s="210">
        <v>3830</v>
      </c>
      <c r="F35" s="211">
        <v>2399</v>
      </c>
      <c r="G35" s="211">
        <v>1431</v>
      </c>
      <c r="H35" s="211">
        <v>561</v>
      </c>
      <c r="I35" s="271">
        <v>83.6</v>
      </c>
      <c r="J35" s="281"/>
      <c r="K35" s="144"/>
      <c r="L35" s="144"/>
      <c r="M35" s="144"/>
    </row>
    <row r="36" spans="2:13" ht="11.25" customHeight="1">
      <c r="B36" s="474" t="s">
        <v>201</v>
      </c>
      <c r="C36" s="474"/>
      <c r="E36" s="210">
        <v>7325</v>
      </c>
      <c r="F36" s="211">
        <v>4419</v>
      </c>
      <c r="G36" s="211">
        <v>2906</v>
      </c>
      <c r="H36" s="211">
        <v>1284</v>
      </c>
      <c r="I36" s="271">
        <v>71.7</v>
      </c>
      <c r="J36" s="281"/>
      <c r="K36" s="144"/>
      <c r="L36" s="144"/>
      <c r="M36" s="144"/>
    </row>
    <row r="37" spans="2:13" ht="11.25" customHeight="1">
      <c r="B37" s="474" t="s">
        <v>202</v>
      </c>
      <c r="C37" s="474"/>
      <c r="E37" s="210">
        <v>8205</v>
      </c>
      <c r="F37" s="211">
        <v>5690</v>
      </c>
      <c r="G37" s="211">
        <v>2515</v>
      </c>
      <c r="H37" s="211">
        <v>1630</v>
      </c>
      <c r="I37" s="271">
        <v>76.9</v>
      </c>
      <c r="J37" s="281"/>
      <c r="K37" s="144"/>
      <c r="L37" s="144"/>
      <c r="M37" s="144"/>
    </row>
    <row r="38" spans="2:13" ht="11.25" customHeight="1">
      <c r="B38" s="474" t="s">
        <v>203</v>
      </c>
      <c r="C38" s="474"/>
      <c r="E38" s="210">
        <v>5393</v>
      </c>
      <c r="F38" s="211">
        <v>3483</v>
      </c>
      <c r="G38" s="211">
        <v>1910</v>
      </c>
      <c r="H38" s="211">
        <v>920</v>
      </c>
      <c r="I38" s="271">
        <v>78.60000000000001</v>
      </c>
      <c r="J38" s="281"/>
      <c r="K38" s="144"/>
      <c r="L38" s="144"/>
      <c r="M38" s="144"/>
    </row>
    <row r="39" spans="2:13" ht="11.25" customHeight="1">
      <c r="B39" s="474" t="s">
        <v>204</v>
      </c>
      <c r="C39" s="474"/>
      <c r="E39" s="210">
        <v>7864</v>
      </c>
      <c r="F39" s="211">
        <v>5169</v>
      </c>
      <c r="G39" s="211">
        <v>2695</v>
      </c>
      <c r="H39" s="211">
        <v>1492</v>
      </c>
      <c r="I39" s="271">
        <v>74.6</v>
      </c>
      <c r="J39" s="281"/>
      <c r="K39" s="144"/>
      <c r="L39" s="144"/>
      <c r="M39" s="144"/>
    </row>
    <row r="40" spans="2:13" s="37" customFormat="1" ht="14.25" customHeight="1">
      <c r="B40" s="473" t="s">
        <v>103</v>
      </c>
      <c r="C40" s="473"/>
      <c r="E40" s="212">
        <v>10663</v>
      </c>
      <c r="F40" s="213">
        <v>6735</v>
      </c>
      <c r="G40" s="213">
        <v>3928</v>
      </c>
      <c r="H40" s="213">
        <v>2035</v>
      </c>
      <c r="I40" s="214" t="s">
        <v>268</v>
      </c>
      <c r="K40" s="14"/>
      <c r="L40" s="14"/>
      <c r="M40" s="14"/>
    </row>
    <row r="41" spans="2:13" ht="11.25" customHeight="1">
      <c r="B41" s="474" t="s">
        <v>168</v>
      </c>
      <c r="C41" s="474"/>
      <c r="E41" s="210">
        <v>5768</v>
      </c>
      <c r="F41" s="211">
        <v>3720</v>
      </c>
      <c r="G41" s="211">
        <v>2048</v>
      </c>
      <c r="H41" s="211">
        <v>1104</v>
      </c>
      <c r="I41" s="271">
        <v>58.599999999999994</v>
      </c>
      <c r="J41" s="281"/>
      <c r="K41" s="144"/>
      <c r="L41" s="144"/>
      <c r="M41" s="144"/>
    </row>
    <row r="42" spans="2:13" ht="11.25" customHeight="1">
      <c r="B42" s="474" t="s">
        <v>169</v>
      </c>
      <c r="C42" s="474"/>
      <c r="E42" s="210">
        <v>4895</v>
      </c>
      <c r="F42" s="211">
        <v>3015</v>
      </c>
      <c r="G42" s="211">
        <v>1880</v>
      </c>
      <c r="H42" s="211">
        <v>931</v>
      </c>
      <c r="I42" s="271">
        <v>66.8</v>
      </c>
      <c r="J42" s="281"/>
      <c r="K42" s="144"/>
      <c r="L42" s="144"/>
      <c r="M42" s="144"/>
    </row>
    <row r="43" spans="2:13" s="37" customFormat="1" ht="14.25" customHeight="1">
      <c r="B43" s="473" t="s">
        <v>105</v>
      </c>
      <c r="C43" s="473"/>
      <c r="E43" s="212">
        <v>6397</v>
      </c>
      <c r="F43" s="213">
        <v>4106</v>
      </c>
      <c r="G43" s="213">
        <v>2291</v>
      </c>
      <c r="H43" s="213">
        <v>1382</v>
      </c>
      <c r="I43" s="306">
        <v>68.10000000000001</v>
      </c>
      <c r="K43" s="14"/>
      <c r="L43" s="14"/>
      <c r="M43" s="14"/>
    </row>
    <row r="44" spans="2:13" ht="11.25" customHeight="1">
      <c r="B44" s="474" t="s">
        <v>170</v>
      </c>
      <c r="C44" s="474"/>
      <c r="E44" s="210">
        <v>6397</v>
      </c>
      <c r="F44" s="211">
        <v>4106</v>
      </c>
      <c r="G44" s="211">
        <v>2291</v>
      </c>
      <c r="H44" s="211">
        <v>1382</v>
      </c>
      <c r="I44" s="305">
        <v>68.10000000000001</v>
      </c>
      <c r="J44" s="281"/>
      <c r="K44" s="144"/>
      <c r="L44" s="144"/>
      <c r="M44" s="144"/>
    </row>
    <row r="45" spans="2:13" s="37" customFormat="1" ht="14.25" customHeight="1">
      <c r="B45" s="473" t="s">
        <v>106</v>
      </c>
      <c r="C45" s="473"/>
      <c r="E45" s="212">
        <v>6713</v>
      </c>
      <c r="F45" s="213">
        <v>4119</v>
      </c>
      <c r="G45" s="213">
        <v>2594</v>
      </c>
      <c r="H45" s="213">
        <v>1360</v>
      </c>
      <c r="I45" s="214" t="s">
        <v>268</v>
      </c>
      <c r="K45" s="14"/>
      <c r="L45" s="14"/>
      <c r="M45" s="14"/>
    </row>
    <row r="46" spans="2:13" ht="11.25" customHeight="1">
      <c r="B46" s="475" t="s">
        <v>171</v>
      </c>
      <c r="C46" s="475"/>
      <c r="E46" s="210">
        <v>5345</v>
      </c>
      <c r="F46" s="211">
        <v>3224</v>
      </c>
      <c r="G46" s="211">
        <v>2121</v>
      </c>
      <c r="H46" s="211">
        <v>1101</v>
      </c>
      <c r="I46" s="271">
        <v>71.89999999999999</v>
      </c>
      <c r="J46" s="281"/>
      <c r="K46" s="144"/>
      <c r="L46" s="144"/>
      <c r="M46" s="144"/>
    </row>
    <row r="47" spans="2:13" ht="11.25" customHeight="1">
      <c r="B47" s="475" t="s">
        <v>359</v>
      </c>
      <c r="C47" s="475"/>
      <c r="E47" s="210">
        <v>1368</v>
      </c>
      <c r="F47" s="211">
        <v>895</v>
      </c>
      <c r="G47" s="211">
        <v>473</v>
      </c>
      <c r="H47" s="211">
        <v>259</v>
      </c>
      <c r="I47" s="271">
        <v>74.7</v>
      </c>
      <c r="J47" s="281"/>
      <c r="K47" s="144"/>
      <c r="L47" s="144"/>
      <c r="M47" s="144"/>
    </row>
    <row r="48" spans="2:13" s="37" customFormat="1" ht="14.25" customHeight="1">
      <c r="B48" s="476" t="s">
        <v>107</v>
      </c>
      <c r="C48" s="476"/>
      <c r="E48" s="212">
        <v>9189</v>
      </c>
      <c r="F48" s="213">
        <v>5469</v>
      </c>
      <c r="G48" s="213">
        <v>3720</v>
      </c>
      <c r="H48" s="213">
        <v>1715</v>
      </c>
      <c r="I48" s="214" t="s">
        <v>268</v>
      </c>
      <c r="K48" s="14"/>
      <c r="L48" s="14"/>
      <c r="M48" s="14"/>
    </row>
    <row r="49" spans="2:13" ht="11.25" customHeight="1">
      <c r="B49" s="474" t="s">
        <v>172</v>
      </c>
      <c r="C49" s="474"/>
      <c r="E49" s="210">
        <v>4029</v>
      </c>
      <c r="F49" s="211">
        <v>2475</v>
      </c>
      <c r="G49" s="211">
        <v>1554</v>
      </c>
      <c r="H49" s="211">
        <v>787</v>
      </c>
      <c r="I49" s="271">
        <v>74.3</v>
      </c>
      <c r="J49" s="281"/>
      <c r="K49" s="144"/>
      <c r="L49" s="144"/>
      <c r="M49" s="144"/>
    </row>
    <row r="50" spans="2:13" ht="11.25" customHeight="1">
      <c r="B50" s="474" t="s">
        <v>173</v>
      </c>
      <c r="C50" s="474"/>
      <c r="E50" s="210">
        <v>2047</v>
      </c>
      <c r="F50" s="211">
        <v>1200</v>
      </c>
      <c r="G50" s="211">
        <v>847</v>
      </c>
      <c r="H50" s="211">
        <v>374</v>
      </c>
      <c r="I50" s="271">
        <v>71.3</v>
      </c>
      <c r="J50" s="281"/>
      <c r="K50" s="144"/>
      <c r="L50" s="144"/>
      <c r="M50" s="144"/>
    </row>
    <row r="51" spans="2:13" ht="11.25" customHeight="1">
      <c r="B51" s="474" t="s">
        <v>174</v>
      </c>
      <c r="C51" s="474"/>
      <c r="E51" s="210">
        <v>3113</v>
      </c>
      <c r="F51" s="211">
        <v>1794</v>
      </c>
      <c r="G51" s="211">
        <v>1319</v>
      </c>
      <c r="H51" s="211">
        <v>554</v>
      </c>
      <c r="I51" s="271">
        <v>71</v>
      </c>
      <c r="J51" s="281"/>
      <c r="K51" s="144"/>
      <c r="L51" s="144"/>
      <c r="M51" s="144"/>
    </row>
    <row r="52" spans="2:13" s="37" customFormat="1" ht="14.25" customHeight="1">
      <c r="B52" s="473" t="s">
        <v>108</v>
      </c>
      <c r="C52" s="473"/>
      <c r="E52" s="212">
        <v>13846</v>
      </c>
      <c r="F52" s="213">
        <v>8611</v>
      </c>
      <c r="G52" s="213">
        <v>5235</v>
      </c>
      <c r="H52" s="213">
        <v>2583</v>
      </c>
      <c r="I52" s="214" t="s">
        <v>268</v>
      </c>
      <c r="K52" s="14"/>
      <c r="L52" s="14"/>
      <c r="M52" s="14"/>
    </row>
    <row r="53" spans="2:13" ht="11.25" customHeight="1">
      <c r="B53" s="474" t="s">
        <v>175</v>
      </c>
      <c r="C53" s="474"/>
      <c r="E53" s="210">
        <v>4163</v>
      </c>
      <c r="F53" s="211">
        <v>2739</v>
      </c>
      <c r="G53" s="211">
        <v>1424</v>
      </c>
      <c r="H53" s="211">
        <v>746</v>
      </c>
      <c r="I53" s="271">
        <v>75.1</v>
      </c>
      <c r="J53" s="281"/>
      <c r="K53" s="144"/>
      <c r="L53" s="144"/>
      <c r="M53" s="144"/>
    </row>
    <row r="54" spans="2:13" ht="11.25" customHeight="1">
      <c r="B54" s="474" t="s">
        <v>176</v>
      </c>
      <c r="C54" s="474"/>
      <c r="E54" s="210">
        <v>4885</v>
      </c>
      <c r="F54" s="211">
        <v>2957</v>
      </c>
      <c r="G54" s="211">
        <v>1928</v>
      </c>
      <c r="H54" s="211">
        <v>876</v>
      </c>
      <c r="I54" s="271">
        <v>69.39999999999999</v>
      </c>
      <c r="J54" s="281"/>
      <c r="K54" s="144"/>
      <c r="L54" s="144"/>
      <c r="M54" s="144"/>
    </row>
    <row r="55" spans="2:13" ht="11.25" customHeight="1">
      <c r="B55" s="474" t="s">
        <v>177</v>
      </c>
      <c r="C55" s="474"/>
      <c r="E55" s="210">
        <v>4798</v>
      </c>
      <c r="F55" s="211">
        <v>2915</v>
      </c>
      <c r="G55" s="211">
        <v>1883</v>
      </c>
      <c r="H55" s="211">
        <v>961</v>
      </c>
      <c r="I55" s="271">
        <v>72.5</v>
      </c>
      <c r="J55" s="281"/>
      <c r="K55" s="144"/>
      <c r="L55" s="144"/>
      <c r="M55" s="144"/>
    </row>
    <row r="56" spans="2:13" ht="14.25" customHeight="1">
      <c r="B56" s="473" t="s">
        <v>110</v>
      </c>
      <c r="C56" s="473"/>
      <c r="E56" s="212">
        <v>4356</v>
      </c>
      <c r="F56" s="213">
        <v>2807</v>
      </c>
      <c r="G56" s="213">
        <v>1549</v>
      </c>
      <c r="H56" s="213">
        <v>962</v>
      </c>
      <c r="I56" s="306">
        <v>58.4</v>
      </c>
      <c r="J56" s="281"/>
      <c r="K56" s="144"/>
      <c r="L56" s="144"/>
      <c r="M56" s="144"/>
    </row>
    <row r="57" spans="2:13" ht="11.25" customHeight="1">
      <c r="B57" s="474" t="s">
        <v>178</v>
      </c>
      <c r="C57" s="474"/>
      <c r="E57" s="210">
        <v>4356</v>
      </c>
      <c r="F57" s="211">
        <v>2807</v>
      </c>
      <c r="G57" s="211">
        <v>1549</v>
      </c>
      <c r="H57" s="211">
        <v>962</v>
      </c>
      <c r="I57" s="307">
        <v>58.4</v>
      </c>
      <c r="J57" s="281"/>
      <c r="K57" s="144"/>
      <c r="L57" s="144"/>
      <c r="M57" s="144"/>
    </row>
    <row r="58" spans="2:13" s="37" customFormat="1" ht="14.25" customHeight="1">
      <c r="B58" s="473" t="s">
        <v>101</v>
      </c>
      <c r="C58" s="473"/>
      <c r="E58" s="212">
        <v>9802</v>
      </c>
      <c r="F58" s="213">
        <v>6339</v>
      </c>
      <c r="G58" s="213">
        <v>3463</v>
      </c>
      <c r="H58" s="213">
        <v>1640</v>
      </c>
      <c r="I58" s="214" t="s">
        <v>268</v>
      </c>
      <c r="K58" s="14"/>
      <c r="L58" s="14"/>
      <c r="M58" s="14"/>
    </row>
    <row r="59" spans="2:13" ht="11.25" customHeight="1">
      <c r="B59" s="474" t="s">
        <v>179</v>
      </c>
      <c r="C59" s="474"/>
      <c r="E59" s="210">
        <v>1687</v>
      </c>
      <c r="F59" s="211">
        <v>998</v>
      </c>
      <c r="G59" s="211">
        <v>689</v>
      </c>
      <c r="H59" s="211">
        <v>261</v>
      </c>
      <c r="I59" s="309">
        <v>68.30000000000001</v>
      </c>
      <c r="J59" s="281"/>
      <c r="K59" s="144"/>
      <c r="L59" s="144"/>
      <c r="M59" s="144"/>
    </row>
    <row r="60" spans="2:13" ht="11.25" customHeight="1">
      <c r="B60" s="474" t="s">
        <v>180</v>
      </c>
      <c r="C60" s="474"/>
      <c r="E60" s="210">
        <v>1155</v>
      </c>
      <c r="F60" s="211">
        <v>728</v>
      </c>
      <c r="G60" s="211">
        <v>427</v>
      </c>
      <c r="H60" s="211">
        <v>199</v>
      </c>
      <c r="I60" s="309">
        <v>77.2</v>
      </c>
      <c r="J60" s="281"/>
      <c r="K60" s="144"/>
      <c r="L60" s="144"/>
      <c r="M60" s="144"/>
    </row>
    <row r="61" spans="2:13" ht="11.25" customHeight="1">
      <c r="B61" s="474" t="s">
        <v>181</v>
      </c>
      <c r="C61" s="474"/>
      <c r="E61" s="210">
        <v>2024</v>
      </c>
      <c r="F61" s="211">
        <v>1223</v>
      </c>
      <c r="G61" s="211">
        <v>801</v>
      </c>
      <c r="H61" s="211">
        <v>350</v>
      </c>
      <c r="I61" s="309">
        <v>75.5</v>
      </c>
      <c r="J61" s="281"/>
      <c r="K61" s="144"/>
      <c r="L61" s="144"/>
      <c r="M61" s="144"/>
    </row>
    <row r="62" spans="2:13" ht="11.25" customHeight="1">
      <c r="B62" s="474" t="s">
        <v>182</v>
      </c>
      <c r="C62" s="474"/>
      <c r="E62" s="210">
        <v>690</v>
      </c>
      <c r="F62" s="211">
        <v>488</v>
      </c>
      <c r="G62" s="211">
        <v>202</v>
      </c>
      <c r="H62" s="211">
        <v>123</v>
      </c>
      <c r="I62" s="309">
        <v>79.10000000000001</v>
      </c>
      <c r="J62" s="281"/>
      <c r="K62" s="144"/>
      <c r="L62" s="144"/>
      <c r="M62" s="144"/>
    </row>
    <row r="63" spans="2:13" ht="11.25" customHeight="1">
      <c r="B63" s="474" t="s">
        <v>183</v>
      </c>
      <c r="C63" s="474"/>
      <c r="E63" s="210">
        <v>2190</v>
      </c>
      <c r="F63" s="211">
        <v>1432</v>
      </c>
      <c r="G63" s="211">
        <v>758</v>
      </c>
      <c r="H63" s="211">
        <v>380</v>
      </c>
      <c r="I63" s="309">
        <v>80.4</v>
      </c>
      <c r="J63" s="281"/>
      <c r="K63" s="144"/>
      <c r="L63" s="144"/>
      <c r="M63" s="144"/>
    </row>
    <row r="64" spans="2:13" ht="11.25" customHeight="1">
      <c r="B64" s="474" t="s">
        <v>184</v>
      </c>
      <c r="C64" s="474"/>
      <c r="E64" s="210">
        <v>1652</v>
      </c>
      <c r="F64" s="211">
        <v>1184</v>
      </c>
      <c r="G64" s="211">
        <v>468</v>
      </c>
      <c r="H64" s="211">
        <v>259</v>
      </c>
      <c r="I64" s="309">
        <v>81.89999999999999</v>
      </c>
      <c r="J64" s="281"/>
      <c r="K64" s="144"/>
      <c r="L64" s="144"/>
      <c r="M64" s="144"/>
    </row>
    <row r="65" spans="2:13" ht="11.25" customHeight="1">
      <c r="B65" s="474" t="s">
        <v>185</v>
      </c>
      <c r="C65" s="474"/>
      <c r="E65" s="210">
        <v>404</v>
      </c>
      <c r="F65" s="211">
        <v>286</v>
      </c>
      <c r="G65" s="211">
        <v>118</v>
      </c>
      <c r="H65" s="211">
        <v>68</v>
      </c>
      <c r="I65" s="309">
        <v>78</v>
      </c>
      <c r="J65" s="281"/>
      <c r="K65" s="144"/>
      <c r="L65" s="144"/>
      <c r="M65" s="144"/>
    </row>
    <row r="66" spans="2:13" s="37" customFormat="1" ht="14.25" customHeight="1">
      <c r="B66" s="473" t="s">
        <v>104</v>
      </c>
      <c r="C66" s="473"/>
      <c r="E66" s="212">
        <v>3763</v>
      </c>
      <c r="F66" s="213">
        <v>2324</v>
      </c>
      <c r="G66" s="213">
        <v>1439</v>
      </c>
      <c r="H66" s="213">
        <v>662</v>
      </c>
      <c r="I66" s="308">
        <v>68.89999999999999</v>
      </c>
      <c r="K66" s="14"/>
      <c r="L66" s="14"/>
      <c r="M66" s="14"/>
    </row>
    <row r="67" spans="1:13" ht="11.25" customHeight="1">
      <c r="A67" s="39"/>
      <c r="B67" s="474" t="s">
        <v>186</v>
      </c>
      <c r="C67" s="474"/>
      <c r="E67" s="210">
        <v>3763</v>
      </c>
      <c r="F67" s="211">
        <v>2324</v>
      </c>
      <c r="G67" s="211">
        <v>1439</v>
      </c>
      <c r="H67" s="211">
        <v>662</v>
      </c>
      <c r="I67" s="309">
        <v>68.89999999999999</v>
      </c>
      <c r="J67" s="281"/>
      <c r="K67" s="144"/>
      <c r="L67" s="144"/>
      <c r="M67" s="144"/>
    </row>
    <row r="68" spans="2:13" s="37" customFormat="1" ht="14.25" customHeight="1">
      <c r="B68" s="473" t="s">
        <v>109</v>
      </c>
      <c r="C68" s="473"/>
      <c r="E68" s="212">
        <v>296</v>
      </c>
      <c r="F68" s="213">
        <v>200</v>
      </c>
      <c r="G68" s="213">
        <v>96</v>
      </c>
      <c r="H68" s="213">
        <v>33</v>
      </c>
      <c r="I68" s="308">
        <v>82.5</v>
      </c>
      <c r="K68" s="14"/>
      <c r="L68" s="14"/>
      <c r="M68" s="14"/>
    </row>
    <row r="69" spans="1:12" ht="11.25" customHeight="1">
      <c r="A69" s="39"/>
      <c r="B69" s="474" t="s">
        <v>187</v>
      </c>
      <c r="C69" s="474"/>
      <c r="E69" s="210">
        <v>296</v>
      </c>
      <c r="F69" s="211">
        <v>200</v>
      </c>
      <c r="G69" s="211">
        <v>96</v>
      </c>
      <c r="H69" s="211">
        <v>33</v>
      </c>
      <c r="I69" s="309">
        <v>82.5</v>
      </c>
      <c r="J69" s="144"/>
      <c r="K69" s="144"/>
      <c r="L69" s="144"/>
    </row>
    <row r="70" spans="1:12" ht="5.25" customHeight="1" thickBot="1">
      <c r="A70" s="310"/>
      <c r="B70" s="310"/>
      <c r="C70" s="310"/>
      <c r="D70" s="310"/>
      <c r="E70" s="311"/>
      <c r="F70" s="312"/>
      <c r="G70" s="312"/>
      <c r="H70" s="312"/>
      <c r="I70" s="275"/>
      <c r="J70" s="144"/>
      <c r="K70" s="144"/>
      <c r="L70" s="144"/>
    </row>
    <row r="71" spans="1:13" s="313" customFormat="1" ht="14.25" customHeight="1">
      <c r="A71" s="199" t="s">
        <v>310</v>
      </c>
      <c r="B71" s="177"/>
      <c r="C71" s="177"/>
      <c r="D71" s="177"/>
      <c r="E71" s="200"/>
      <c r="F71" s="200"/>
      <c r="G71" s="397"/>
      <c r="H71" s="200"/>
      <c r="I71" s="276"/>
      <c r="K71" s="202"/>
      <c r="L71" s="202"/>
      <c r="M71" s="202"/>
    </row>
    <row r="72" spans="7:10" ht="13.5">
      <c r="G72" s="279"/>
      <c r="I72" s="281"/>
      <c r="J72" s="281"/>
    </row>
    <row r="73" ht="13.5">
      <c r="J73" s="281"/>
    </row>
  </sheetData>
  <sheetProtection/>
  <mergeCells count="58">
    <mergeCell ref="B19:C19"/>
    <mergeCell ref="B33:C33"/>
    <mergeCell ref="B24:C24"/>
    <mergeCell ref="B25:C25"/>
    <mergeCell ref="B32:C32"/>
    <mergeCell ref="B26:C26"/>
    <mergeCell ref="B27:C27"/>
    <mergeCell ref="B28:C28"/>
    <mergeCell ref="B69:C69"/>
    <mergeCell ref="B60:C60"/>
    <mergeCell ref="B61:C61"/>
    <mergeCell ref="B62:C62"/>
    <mergeCell ref="B63:C63"/>
    <mergeCell ref="B29:C29"/>
    <mergeCell ref="B30:C30"/>
    <mergeCell ref="B31:C31"/>
    <mergeCell ref="B34:C34"/>
    <mergeCell ref="B35:C35"/>
    <mergeCell ref="B48:C48"/>
    <mergeCell ref="B49:C49"/>
    <mergeCell ref="I6:I7"/>
    <mergeCell ref="B15:C15"/>
    <mergeCell ref="A6:D7"/>
    <mergeCell ref="E6:E7"/>
    <mergeCell ref="H6:H7"/>
    <mergeCell ref="B36:C36"/>
    <mergeCell ref="B20:C20"/>
    <mergeCell ref="B17:C17"/>
    <mergeCell ref="B52:C52"/>
    <mergeCell ref="B46:C46"/>
    <mergeCell ref="B41:C41"/>
    <mergeCell ref="B68:C68"/>
    <mergeCell ref="B65:C65"/>
    <mergeCell ref="B55:C55"/>
    <mergeCell ref="B59:C59"/>
    <mergeCell ref="B56:C56"/>
    <mergeCell ref="B67:C67"/>
    <mergeCell ref="B47:C47"/>
    <mergeCell ref="B39:C39"/>
    <mergeCell ref="B42:C42"/>
    <mergeCell ref="B64:C64"/>
    <mergeCell ref="B37:C37"/>
    <mergeCell ref="B50:C50"/>
    <mergeCell ref="B53:C53"/>
    <mergeCell ref="B43:C43"/>
    <mergeCell ref="B44:C44"/>
    <mergeCell ref="B57:C57"/>
    <mergeCell ref="B58:C58"/>
    <mergeCell ref="B38:C38"/>
    <mergeCell ref="B45:C45"/>
    <mergeCell ref="B51:C51"/>
    <mergeCell ref="B54:C54"/>
    <mergeCell ref="F3:H3"/>
    <mergeCell ref="B66:C66"/>
    <mergeCell ref="B21:C21"/>
    <mergeCell ref="B22:C22"/>
    <mergeCell ref="B23:C23"/>
    <mergeCell ref="B40:C40"/>
  </mergeCells>
  <printOptions/>
  <pageMargins left="0.7874015748031497" right="0.7874015748031497" top="0.4724409448818898" bottom="0.472440944881889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V73"/>
  <sheetViews>
    <sheetView view="pageBreakPreview" zoomScaleNormal="120" zoomScaleSheetLayoutView="100" workbookViewId="0" topLeftCell="A1">
      <selection activeCell="B1" sqref="B1"/>
    </sheetView>
  </sheetViews>
  <sheetFormatPr defaultColWidth="9.00390625" defaultRowHeight="13.5"/>
  <cols>
    <col min="1" max="1" width="1.00390625" style="187" customWidth="1"/>
    <col min="2" max="2" width="7.25390625" style="187" customWidth="1"/>
    <col min="3" max="3" width="5.00390625" style="187" customWidth="1"/>
    <col min="4" max="4" width="0.6171875" style="187" customWidth="1"/>
    <col min="5" max="5" width="10.50390625" style="187" customWidth="1"/>
    <col min="6" max="9" width="10.125" style="187" customWidth="1"/>
    <col min="10" max="11" width="9.875" style="187" customWidth="1"/>
    <col min="12" max="12" width="10.625" style="187" customWidth="1"/>
    <col min="13" max="13" width="14.375" style="187" customWidth="1"/>
    <col min="14" max="17" width="11.375" style="187" customWidth="1"/>
    <col min="18" max="18" width="14.375" style="187" customWidth="1"/>
    <col min="19" max="19" width="9.00390625" style="187" customWidth="1"/>
    <col min="20" max="20" width="9.625" style="187" bestFit="1" customWidth="1"/>
    <col min="21" max="16384" width="9.00390625" style="187" customWidth="1"/>
  </cols>
  <sheetData>
    <row r="1" spans="2:20" ht="30" customHeight="1">
      <c r="B1" s="57"/>
      <c r="C1" s="57"/>
      <c r="D1" s="57"/>
      <c r="E1" s="57"/>
      <c r="F1" s="57"/>
      <c r="G1" s="57"/>
      <c r="H1" s="57"/>
      <c r="I1" s="57"/>
      <c r="J1" s="57"/>
      <c r="K1" s="57"/>
      <c r="L1" s="57"/>
      <c r="M1" s="57"/>
      <c r="N1" s="57"/>
      <c r="O1" s="57"/>
      <c r="P1" s="57"/>
      <c r="Q1" s="57"/>
      <c r="R1" s="57"/>
      <c r="S1" s="57"/>
      <c r="T1" s="57"/>
    </row>
    <row r="2" spans="2:20" ht="17.25">
      <c r="B2" s="57"/>
      <c r="C2" s="57"/>
      <c r="D2" s="57"/>
      <c r="E2" s="57"/>
      <c r="F2" s="57"/>
      <c r="G2" s="57"/>
      <c r="H2" s="56" t="s">
        <v>412</v>
      </c>
      <c r="J2" s="57"/>
      <c r="K2" s="57"/>
      <c r="L2" s="57"/>
      <c r="M2" s="57"/>
      <c r="N2" s="57"/>
      <c r="O2" s="57"/>
      <c r="P2" s="57"/>
      <c r="Q2" s="57"/>
      <c r="R2" s="57"/>
      <c r="S2" s="57"/>
      <c r="T2" s="57"/>
    </row>
    <row r="3" spans="2:20" ht="15" customHeight="1">
      <c r="B3" s="57"/>
      <c r="C3" s="57"/>
      <c r="D3" s="57"/>
      <c r="E3" s="57"/>
      <c r="F3" s="57"/>
      <c r="G3" s="57"/>
      <c r="H3" s="57"/>
      <c r="I3" s="77" t="s">
        <v>250</v>
      </c>
      <c r="K3" s="57"/>
      <c r="L3" s="57"/>
      <c r="M3" s="57"/>
      <c r="N3" s="57"/>
      <c r="O3" s="57"/>
      <c r="P3" s="57"/>
      <c r="Q3" s="57"/>
      <c r="R3" s="57"/>
      <c r="S3" s="57"/>
      <c r="T3" s="57"/>
    </row>
    <row r="4" spans="1:20" ht="11.25" customHeight="1" thickBot="1">
      <c r="A4" s="314" t="s">
        <v>332</v>
      </c>
      <c r="B4" s="57"/>
      <c r="C4" s="114"/>
      <c r="D4" s="57"/>
      <c r="E4" s="57"/>
      <c r="F4" s="57"/>
      <c r="G4" s="57"/>
      <c r="H4" s="57"/>
      <c r="I4" s="57"/>
      <c r="J4" s="57"/>
      <c r="K4" s="57"/>
      <c r="L4" s="57"/>
      <c r="M4" s="57"/>
      <c r="N4" s="57"/>
      <c r="O4" s="57"/>
      <c r="P4" s="57"/>
      <c r="Q4" s="57"/>
      <c r="R4" s="315" t="s">
        <v>281</v>
      </c>
      <c r="S4" s="57"/>
      <c r="T4" s="274"/>
    </row>
    <row r="5" spans="1:20" ht="12.75" customHeight="1" thickTop="1">
      <c r="A5" s="535" t="s">
        <v>93</v>
      </c>
      <c r="B5" s="535"/>
      <c r="C5" s="535"/>
      <c r="D5" s="536"/>
      <c r="E5" s="541" t="s">
        <v>131</v>
      </c>
      <c r="F5" s="542"/>
      <c r="G5" s="542"/>
      <c r="H5" s="542"/>
      <c r="I5" s="542"/>
      <c r="J5" s="542"/>
      <c r="K5" s="542"/>
      <c r="L5" s="542"/>
      <c r="M5" s="543"/>
      <c r="N5" s="541" t="s">
        <v>132</v>
      </c>
      <c r="O5" s="542"/>
      <c r="P5" s="542"/>
      <c r="Q5" s="542"/>
      <c r="R5" s="542"/>
      <c r="S5" s="57"/>
      <c r="T5" s="57"/>
    </row>
    <row r="6" spans="1:20" ht="12.75" customHeight="1">
      <c r="A6" s="537"/>
      <c r="B6" s="537"/>
      <c r="C6" s="537"/>
      <c r="D6" s="538"/>
      <c r="E6" s="544" t="s">
        <v>133</v>
      </c>
      <c r="F6" s="545"/>
      <c r="G6" s="545"/>
      <c r="H6" s="545"/>
      <c r="I6" s="545"/>
      <c r="J6" s="545"/>
      <c r="K6" s="545"/>
      <c r="L6" s="546"/>
      <c r="M6" s="547" t="s">
        <v>134</v>
      </c>
      <c r="N6" s="544" t="s">
        <v>133</v>
      </c>
      <c r="O6" s="545"/>
      <c r="P6" s="545"/>
      <c r="Q6" s="546"/>
      <c r="R6" s="549" t="s">
        <v>134</v>
      </c>
      <c r="S6" s="57"/>
      <c r="T6" s="274"/>
    </row>
    <row r="7" spans="1:22" ht="12.75" customHeight="1">
      <c r="A7" s="539"/>
      <c r="B7" s="539"/>
      <c r="C7" s="539"/>
      <c r="D7" s="540"/>
      <c r="E7" s="218" t="s">
        <v>94</v>
      </c>
      <c r="F7" s="151" t="s">
        <v>136</v>
      </c>
      <c r="G7" s="151" t="s">
        <v>224</v>
      </c>
      <c r="H7" s="151" t="s">
        <v>137</v>
      </c>
      <c r="I7" s="151" t="s">
        <v>138</v>
      </c>
      <c r="J7" s="151" t="s">
        <v>139</v>
      </c>
      <c r="K7" s="171" t="s">
        <v>141</v>
      </c>
      <c r="L7" s="171" t="s">
        <v>140</v>
      </c>
      <c r="M7" s="548"/>
      <c r="N7" s="171" t="s">
        <v>94</v>
      </c>
      <c r="O7" s="151" t="s">
        <v>136</v>
      </c>
      <c r="P7" s="151" t="s">
        <v>138</v>
      </c>
      <c r="Q7" s="153" t="s">
        <v>142</v>
      </c>
      <c r="R7" s="550"/>
      <c r="S7" s="57"/>
      <c r="T7" s="424"/>
      <c r="U7" s="424"/>
      <c r="V7" s="424"/>
    </row>
    <row r="8" spans="1:20" ht="10.5" customHeight="1">
      <c r="A8" s="316"/>
      <c r="B8" s="317"/>
      <c r="C8" s="317"/>
      <c r="D8" s="317"/>
      <c r="E8" s="219" t="s">
        <v>264</v>
      </c>
      <c r="F8" s="220" t="s">
        <v>264</v>
      </c>
      <c r="G8" s="220" t="s">
        <v>264</v>
      </c>
      <c r="H8" s="220" t="s">
        <v>264</v>
      </c>
      <c r="I8" s="220" t="s">
        <v>264</v>
      </c>
      <c r="J8" s="220" t="s">
        <v>264</v>
      </c>
      <c r="K8" s="220" t="s">
        <v>264</v>
      </c>
      <c r="L8" s="220" t="s">
        <v>264</v>
      </c>
      <c r="M8" s="74" t="s">
        <v>251</v>
      </c>
      <c r="N8" s="74" t="s">
        <v>264</v>
      </c>
      <c r="O8" s="74" t="s">
        <v>264</v>
      </c>
      <c r="P8" s="74" t="s">
        <v>264</v>
      </c>
      <c r="Q8" s="74" t="s">
        <v>264</v>
      </c>
      <c r="R8" s="74" t="s">
        <v>251</v>
      </c>
      <c r="S8" s="221"/>
      <c r="T8" s="221"/>
    </row>
    <row r="9" spans="2:20" ht="12" customHeight="1">
      <c r="B9" s="318" t="s">
        <v>358</v>
      </c>
      <c r="C9" s="154" t="s">
        <v>391</v>
      </c>
      <c r="D9" s="221"/>
      <c r="E9" s="222">
        <v>62412</v>
      </c>
      <c r="F9" s="223">
        <v>37442</v>
      </c>
      <c r="G9" s="223">
        <v>426</v>
      </c>
      <c r="H9" s="223">
        <v>21933</v>
      </c>
      <c r="I9" s="223">
        <v>1767</v>
      </c>
      <c r="J9" s="224">
        <v>0</v>
      </c>
      <c r="K9" s="224">
        <v>0</v>
      </c>
      <c r="L9" s="223">
        <v>844</v>
      </c>
      <c r="M9" s="216">
        <v>25115066300</v>
      </c>
      <c r="N9" s="223">
        <v>435324</v>
      </c>
      <c r="O9" s="223">
        <v>404341</v>
      </c>
      <c r="P9" s="223">
        <v>26444</v>
      </c>
      <c r="Q9" s="223">
        <v>4539</v>
      </c>
      <c r="R9" s="216">
        <v>305062122900</v>
      </c>
      <c r="S9" s="221"/>
      <c r="T9" s="221"/>
    </row>
    <row r="10" spans="2:20" ht="12" customHeight="1">
      <c r="B10" s="319" t="s">
        <v>282</v>
      </c>
      <c r="C10" s="318">
        <v>2010</v>
      </c>
      <c r="D10" s="221"/>
      <c r="E10" s="222">
        <v>55977</v>
      </c>
      <c r="F10" s="223">
        <v>33136</v>
      </c>
      <c r="G10" s="223">
        <v>305</v>
      </c>
      <c r="H10" s="223">
        <v>20067</v>
      </c>
      <c r="I10" s="223">
        <v>1648</v>
      </c>
      <c r="J10" s="224">
        <v>1</v>
      </c>
      <c r="K10" s="224">
        <v>0</v>
      </c>
      <c r="L10" s="223">
        <v>820</v>
      </c>
      <c r="M10" s="216">
        <v>22549261900</v>
      </c>
      <c r="N10" s="223">
        <v>449707</v>
      </c>
      <c r="O10" s="223">
        <v>418102</v>
      </c>
      <c r="P10" s="223">
        <v>27139</v>
      </c>
      <c r="Q10" s="223">
        <v>4466</v>
      </c>
      <c r="R10" s="216">
        <v>315587317300</v>
      </c>
      <c r="S10" s="221"/>
      <c r="T10" s="221"/>
    </row>
    <row r="11" spans="2:20" ht="12" customHeight="1">
      <c r="B11" s="319" t="s">
        <v>314</v>
      </c>
      <c r="C11" s="318">
        <v>2011</v>
      </c>
      <c r="D11" s="221"/>
      <c r="E11" s="222">
        <v>49722</v>
      </c>
      <c r="F11" s="223">
        <v>29041</v>
      </c>
      <c r="G11" s="223">
        <v>224</v>
      </c>
      <c r="H11" s="223">
        <v>18155</v>
      </c>
      <c r="I11" s="223">
        <v>1517</v>
      </c>
      <c r="J11" s="224">
        <v>0</v>
      </c>
      <c r="K11" s="224">
        <v>0</v>
      </c>
      <c r="L11" s="223">
        <v>785</v>
      </c>
      <c r="M11" s="216">
        <v>19560726600</v>
      </c>
      <c r="N11" s="223">
        <v>466728</v>
      </c>
      <c r="O11" s="223">
        <v>434699</v>
      </c>
      <c r="P11" s="223">
        <v>27712</v>
      </c>
      <c r="Q11" s="223">
        <v>4317</v>
      </c>
      <c r="R11" s="216">
        <v>326887770500</v>
      </c>
      <c r="S11" s="221"/>
      <c r="T11" s="221"/>
    </row>
    <row r="12" spans="2:20" ht="12" customHeight="1">
      <c r="B12" s="319" t="s">
        <v>312</v>
      </c>
      <c r="C12" s="318">
        <v>2012</v>
      </c>
      <c r="D12" s="221"/>
      <c r="E12" s="222">
        <v>43808</v>
      </c>
      <c r="F12" s="223">
        <v>25171</v>
      </c>
      <c r="G12" s="223">
        <v>176</v>
      </c>
      <c r="H12" s="223">
        <v>16364</v>
      </c>
      <c r="I12" s="223">
        <v>1393</v>
      </c>
      <c r="J12" s="224">
        <v>0</v>
      </c>
      <c r="K12" s="224">
        <v>0</v>
      </c>
      <c r="L12" s="223">
        <v>704</v>
      </c>
      <c r="M12" s="216">
        <v>17541121000</v>
      </c>
      <c r="N12" s="223">
        <v>492408</v>
      </c>
      <c r="O12" s="223">
        <v>459935</v>
      </c>
      <c r="P12" s="223">
        <v>28251</v>
      </c>
      <c r="Q12" s="223">
        <v>4222</v>
      </c>
      <c r="R12" s="216">
        <v>344803133000</v>
      </c>
      <c r="S12" s="221"/>
      <c r="T12" s="221"/>
    </row>
    <row r="13" spans="2:20" ht="12" customHeight="1">
      <c r="B13" s="320" t="s">
        <v>353</v>
      </c>
      <c r="C13" s="321">
        <v>2013</v>
      </c>
      <c r="D13" s="65"/>
      <c r="E13" s="212">
        <v>38336</v>
      </c>
      <c r="F13" s="215">
        <v>21686</v>
      </c>
      <c r="G13" s="215">
        <v>132</v>
      </c>
      <c r="H13" s="215">
        <v>14605</v>
      </c>
      <c r="I13" s="215">
        <v>1279</v>
      </c>
      <c r="J13" s="225">
        <v>0</v>
      </c>
      <c r="K13" s="225">
        <v>0</v>
      </c>
      <c r="L13" s="215">
        <v>634</v>
      </c>
      <c r="M13" s="215">
        <v>15356569</v>
      </c>
      <c r="N13" s="226">
        <v>516688</v>
      </c>
      <c r="O13" s="226">
        <v>483932</v>
      </c>
      <c r="P13" s="226">
        <v>28671</v>
      </c>
      <c r="Q13" s="226">
        <v>4085</v>
      </c>
      <c r="R13" s="228">
        <v>362240270</v>
      </c>
      <c r="S13" s="65"/>
      <c r="T13" s="65"/>
    </row>
    <row r="14" spans="2:20" ht="4.5" customHeight="1">
      <c r="B14" s="65"/>
      <c r="C14" s="217"/>
      <c r="D14" s="65"/>
      <c r="E14" s="212"/>
      <c r="F14" s="227"/>
      <c r="G14" s="227"/>
      <c r="H14" s="227"/>
      <c r="I14" s="227"/>
      <c r="J14" s="225"/>
      <c r="K14" s="225"/>
      <c r="L14" s="227"/>
      <c r="M14" s="214"/>
      <c r="N14" s="228"/>
      <c r="O14" s="228"/>
      <c r="P14" s="228"/>
      <c r="Q14" s="228"/>
      <c r="R14" s="228"/>
      <c r="S14" s="65"/>
      <c r="T14" s="65"/>
    </row>
    <row r="15" spans="2:20" ht="12" customHeight="1">
      <c r="B15" s="552" t="s">
        <v>98</v>
      </c>
      <c r="C15" s="552"/>
      <c r="D15" s="65"/>
      <c r="E15" s="212">
        <v>31942</v>
      </c>
      <c r="F15" s="215">
        <v>18132</v>
      </c>
      <c r="G15" s="215">
        <v>120</v>
      </c>
      <c r="H15" s="215">
        <v>12157</v>
      </c>
      <c r="I15" s="215">
        <v>1013</v>
      </c>
      <c r="J15" s="225">
        <v>0</v>
      </c>
      <c r="K15" s="225">
        <v>0</v>
      </c>
      <c r="L15" s="215">
        <v>520</v>
      </c>
      <c r="M15" s="228">
        <v>12806654</v>
      </c>
      <c r="N15" s="226">
        <v>435971</v>
      </c>
      <c r="O15" s="226">
        <v>408139</v>
      </c>
      <c r="P15" s="226">
        <v>24389</v>
      </c>
      <c r="Q15" s="226">
        <v>3443</v>
      </c>
      <c r="R15" s="228">
        <v>305659388</v>
      </c>
      <c r="S15" s="65"/>
      <c r="T15" s="65"/>
    </row>
    <row r="16" spans="2:20" ht="4.5" customHeight="1">
      <c r="B16" s="322"/>
      <c r="C16" s="322"/>
      <c r="D16" s="65"/>
      <c r="E16" s="212"/>
      <c r="F16" s="227"/>
      <c r="G16" s="227"/>
      <c r="H16" s="227"/>
      <c r="I16" s="227"/>
      <c r="J16" s="225"/>
      <c r="K16" s="225"/>
      <c r="L16" s="227"/>
      <c r="M16" s="228"/>
      <c r="N16" s="228"/>
      <c r="O16" s="228"/>
      <c r="P16" s="228"/>
      <c r="Q16" s="228"/>
      <c r="R16" s="228"/>
      <c r="S16" s="65"/>
      <c r="T16" s="65"/>
    </row>
    <row r="17" spans="2:20" ht="12" customHeight="1">
      <c r="B17" s="552" t="s">
        <v>99</v>
      </c>
      <c r="C17" s="552"/>
      <c r="D17" s="65"/>
      <c r="E17" s="212">
        <v>6394</v>
      </c>
      <c r="F17" s="215">
        <v>3554</v>
      </c>
      <c r="G17" s="215">
        <v>12</v>
      </c>
      <c r="H17" s="215">
        <v>2448</v>
      </c>
      <c r="I17" s="215">
        <v>266</v>
      </c>
      <c r="J17" s="225">
        <v>0</v>
      </c>
      <c r="K17" s="225">
        <v>0</v>
      </c>
      <c r="L17" s="215">
        <v>114</v>
      </c>
      <c r="M17" s="215">
        <v>2549914</v>
      </c>
      <c r="N17" s="215">
        <v>80717</v>
      </c>
      <c r="O17" s="215">
        <v>75793</v>
      </c>
      <c r="P17" s="215">
        <v>4282</v>
      </c>
      <c r="Q17" s="215">
        <v>642</v>
      </c>
      <c r="R17" s="228">
        <v>56580882</v>
      </c>
      <c r="S17" s="145"/>
      <c r="T17" s="65"/>
    </row>
    <row r="18" spans="2:20" ht="4.5" customHeight="1">
      <c r="B18" s="323"/>
      <c r="C18" s="323"/>
      <c r="D18" s="57"/>
      <c r="E18" s="229"/>
      <c r="F18" s="230"/>
      <c r="G18" s="230"/>
      <c r="H18" s="230"/>
      <c r="I18" s="230"/>
      <c r="J18" s="230"/>
      <c r="K18" s="230"/>
      <c r="L18" s="230"/>
      <c r="M18" s="231"/>
      <c r="N18" s="232"/>
      <c r="O18" s="232"/>
      <c r="P18" s="232"/>
      <c r="Q18" s="232"/>
      <c r="R18" s="231"/>
      <c r="S18" s="57"/>
      <c r="T18" s="57"/>
    </row>
    <row r="19" spans="2:22" ht="11.25" customHeight="1">
      <c r="B19" s="551" t="s">
        <v>190</v>
      </c>
      <c r="C19" s="551"/>
      <c r="D19" s="57"/>
      <c r="E19" s="222">
        <v>6228</v>
      </c>
      <c r="F19" s="223">
        <v>3669</v>
      </c>
      <c r="G19" s="223">
        <v>37</v>
      </c>
      <c r="H19" s="223">
        <v>2235</v>
      </c>
      <c r="I19" s="223">
        <v>183</v>
      </c>
      <c r="J19" s="224">
        <v>0</v>
      </c>
      <c r="K19" s="224">
        <v>0</v>
      </c>
      <c r="L19" s="233">
        <v>104</v>
      </c>
      <c r="M19" s="233">
        <v>2421829</v>
      </c>
      <c r="N19" s="234">
        <v>100261</v>
      </c>
      <c r="O19" s="234">
        <v>93384</v>
      </c>
      <c r="P19" s="234">
        <v>6063</v>
      </c>
      <c r="Q19" s="234">
        <v>814</v>
      </c>
      <c r="R19" s="223">
        <v>67831933</v>
      </c>
      <c r="S19" s="57"/>
      <c r="T19" s="426"/>
      <c r="U19" s="425"/>
      <c r="V19" s="425"/>
    </row>
    <row r="20" spans="2:22" ht="11.25" customHeight="1">
      <c r="B20" s="551" t="s">
        <v>191</v>
      </c>
      <c r="C20" s="551"/>
      <c r="D20" s="57"/>
      <c r="E20" s="222">
        <v>2201</v>
      </c>
      <c r="F20" s="223">
        <v>1138</v>
      </c>
      <c r="G20" s="223">
        <v>10</v>
      </c>
      <c r="H20" s="223">
        <v>962</v>
      </c>
      <c r="I20" s="223">
        <v>59</v>
      </c>
      <c r="J20" s="224">
        <v>0</v>
      </c>
      <c r="K20" s="224">
        <v>0</v>
      </c>
      <c r="L20" s="233">
        <v>32</v>
      </c>
      <c r="M20" s="233">
        <v>793053</v>
      </c>
      <c r="N20" s="234">
        <v>37661</v>
      </c>
      <c r="O20" s="234">
        <v>35170</v>
      </c>
      <c r="P20" s="234">
        <v>2128</v>
      </c>
      <c r="Q20" s="234">
        <v>363</v>
      </c>
      <c r="R20" s="223">
        <v>25544242</v>
      </c>
      <c r="S20" s="57"/>
      <c r="T20" s="426"/>
      <c r="U20" s="425"/>
      <c r="V20" s="425"/>
    </row>
    <row r="21" spans="2:22" ht="11.25" customHeight="1">
      <c r="B21" s="551" t="s">
        <v>192</v>
      </c>
      <c r="C21" s="551"/>
      <c r="D21" s="57"/>
      <c r="E21" s="222">
        <v>2433</v>
      </c>
      <c r="F21" s="223">
        <v>1455</v>
      </c>
      <c r="G21" s="223">
        <v>14</v>
      </c>
      <c r="H21" s="223">
        <v>818</v>
      </c>
      <c r="I21" s="223">
        <v>95</v>
      </c>
      <c r="J21" s="224">
        <v>0</v>
      </c>
      <c r="K21" s="224">
        <v>0</v>
      </c>
      <c r="L21" s="233">
        <v>51</v>
      </c>
      <c r="M21" s="233">
        <v>1096756</v>
      </c>
      <c r="N21" s="234">
        <v>25618</v>
      </c>
      <c r="O21" s="234">
        <v>23901</v>
      </c>
      <c r="P21" s="234">
        <v>1482</v>
      </c>
      <c r="Q21" s="234">
        <v>235</v>
      </c>
      <c r="R21" s="223">
        <v>19210868</v>
      </c>
      <c r="S21" s="57"/>
      <c r="T21" s="426"/>
      <c r="U21" s="425"/>
      <c r="V21" s="425"/>
    </row>
    <row r="22" spans="2:22" ht="11.25" customHeight="1">
      <c r="B22" s="551" t="s">
        <v>205</v>
      </c>
      <c r="C22" s="551"/>
      <c r="D22" s="57"/>
      <c r="E22" s="222">
        <v>1500</v>
      </c>
      <c r="F22" s="223">
        <v>707</v>
      </c>
      <c r="G22" s="223">
        <v>1</v>
      </c>
      <c r="H22" s="223">
        <v>739</v>
      </c>
      <c r="I22" s="223">
        <v>34</v>
      </c>
      <c r="J22" s="224">
        <v>0</v>
      </c>
      <c r="K22" s="224">
        <v>0</v>
      </c>
      <c r="L22" s="233">
        <v>19</v>
      </c>
      <c r="M22" s="233">
        <v>568541</v>
      </c>
      <c r="N22" s="234">
        <v>28020</v>
      </c>
      <c r="O22" s="234">
        <v>26305</v>
      </c>
      <c r="P22" s="234">
        <v>1492</v>
      </c>
      <c r="Q22" s="234">
        <v>223</v>
      </c>
      <c r="R22" s="223">
        <v>19785188</v>
      </c>
      <c r="S22" s="57"/>
      <c r="T22" s="426"/>
      <c r="U22" s="425"/>
      <c r="V22" s="425"/>
    </row>
    <row r="23" spans="2:22" ht="11.25" customHeight="1">
      <c r="B23" s="551" t="s">
        <v>209</v>
      </c>
      <c r="C23" s="551"/>
      <c r="D23" s="57"/>
      <c r="E23" s="222">
        <v>1892</v>
      </c>
      <c r="F23" s="223">
        <v>1172</v>
      </c>
      <c r="G23" s="223">
        <v>6</v>
      </c>
      <c r="H23" s="223">
        <v>638</v>
      </c>
      <c r="I23" s="223">
        <v>49</v>
      </c>
      <c r="J23" s="224">
        <v>0</v>
      </c>
      <c r="K23" s="224">
        <v>0</v>
      </c>
      <c r="L23" s="233">
        <v>27</v>
      </c>
      <c r="M23" s="233">
        <v>751286</v>
      </c>
      <c r="N23" s="234">
        <v>22312</v>
      </c>
      <c r="O23" s="234">
        <v>20452</v>
      </c>
      <c r="P23" s="234">
        <v>1714</v>
      </c>
      <c r="Q23" s="234">
        <v>146</v>
      </c>
      <c r="R23" s="223">
        <v>15821038</v>
      </c>
      <c r="S23" s="57"/>
      <c r="T23" s="426"/>
      <c r="U23" s="425"/>
      <c r="V23" s="425"/>
    </row>
    <row r="24" spans="2:22" ht="11.25" customHeight="1">
      <c r="B24" s="551" t="s">
        <v>206</v>
      </c>
      <c r="C24" s="551"/>
      <c r="D24" s="57"/>
      <c r="E24" s="222">
        <v>1949</v>
      </c>
      <c r="F24" s="223">
        <v>1079</v>
      </c>
      <c r="G24" s="223">
        <v>6</v>
      </c>
      <c r="H24" s="223">
        <v>767</v>
      </c>
      <c r="I24" s="223">
        <v>60</v>
      </c>
      <c r="J24" s="224">
        <v>0</v>
      </c>
      <c r="K24" s="224">
        <v>0</v>
      </c>
      <c r="L24" s="233">
        <v>37</v>
      </c>
      <c r="M24" s="233">
        <v>818376</v>
      </c>
      <c r="N24" s="234">
        <v>21953</v>
      </c>
      <c r="O24" s="234">
        <v>20694</v>
      </c>
      <c r="P24" s="234">
        <v>1104</v>
      </c>
      <c r="Q24" s="234">
        <v>155</v>
      </c>
      <c r="R24" s="223">
        <v>15686381</v>
      </c>
      <c r="S24" s="57"/>
      <c r="T24" s="426"/>
      <c r="U24" s="425"/>
      <c r="V24" s="425"/>
    </row>
    <row r="25" spans="2:22" ht="11.25" customHeight="1">
      <c r="B25" s="551" t="s">
        <v>193</v>
      </c>
      <c r="C25" s="551"/>
      <c r="D25" s="57"/>
      <c r="E25" s="222">
        <v>677</v>
      </c>
      <c r="F25" s="223">
        <v>396</v>
      </c>
      <c r="G25" s="223">
        <v>2</v>
      </c>
      <c r="H25" s="223">
        <v>234</v>
      </c>
      <c r="I25" s="223">
        <v>34</v>
      </c>
      <c r="J25" s="224">
        <v>0</v>
      </c>
      <c r="K25" s="224">
        <v>0</v>
      </c>
      <c r="L25" s="233">
        <v>11</v>
      </c>
      <c r="M25" s="233">
        <v>265408</v>
      </c>
      <c r="N25" s="234">
        <v>6080</v>
      </c>
      <c r="O25" s="234">
        <v>5710</v>
      </c>
      <c r="P25" s="234">
        <v>324</v>
      </c>
      <c r="Q25" s="234">
        <v>46</v>
      </c>
      <c r="R25" s="223">
        <v>4282149</v>
      </c>
      <c r="S25" s="57"/>
      <c r="T25" s="426"/>
      <c r="U25" s="425"/>
      <c r="V25" s="425"/>
    </row>
    <row r="26" spans="2:22" ht="11.25" customHeight="1">
      <c r="B26" s="551" t="s">
        <v>194</v>
      </c>
      <c r="C26" s="551"/>
      <c r="D26" s="57"/>
      <c r="E26" s="222">
        <v>809</v>
      </c>
      <c r="F26" s="223">
        <v>351</v>
      </c>
      <c r="G26" s="223">
        <v>1</v>
      </c>
      <c r="H26" s="223">
        <v>418</v>
      </c>
      <c r="I26" s="223">
        <v>24</v>
      </c>
      <c r="J26" s="224">
        <v>0</v>
      </c>
      <c r="K26" s="224">
        <v>0</v>
      </c>
      <c r="L26" s="233">
        <v>15</v>
      </c>
      <c r="M26" s="233">
        <v>307367</v>
      </c>
      <c r="N26" s="234">
        <v>10030</v>
      </c>
      <c r="O26" s="234">
        <v>9390</v>
      </c>
      <c r="P26" s="234">
        <v>569</v>
      </c>
      <c r="Q26" s="234">
        <v>71</v>
      </c>
      <c r="R26" s="223">
        <v>7320173</v>
      </c>
      <c r="S26" s="57"/>
      <c r="T26" s="426"/>
      <c r="U26" s="425"/>
      <c r="V26" s="425"/>
    </row>
    <row r="27" spans="2:22" ht="11.25" customHeight="1">
      <c r="B27" s="551" t="s">
        <v>195</v>
      </c>
      <c r="C27" s="551"/>
      <c r="D27" s="57"/>
      <c r="E27" s="222">
        <v>953</v>
      </c>
      <c r="F27" s="223">
        <v>621</v>
      </c>
      <c r="G27" s="223">
        <v>3</v>
      </c>
      <c r="H27" s="223">
        <v>252</v>
      </c>
      <c r="I27" s="223">
        <v>47</v>
      </c>
      <c r="J27" s="224">
        <v>0</v>
      </c>
      <c r="K27" s="224">
        <v>0</v>
      </c>
      <c r="L27" s="233">
        <v>30</v>
      </c>
      <c r="M27" s="233">
        <v>385285</v>
      </c>
      <c r="N27" s="234">
        <v>15870</v>
      </c>
      <c r="O27" s="234">
        <v>14736</v>
      </c>
      <c r="P27" s="234">
        <v>996</v>
      </c>
      <c r="Q27" s="234">
        <v>138</v>
      </c>
      <c r="R27" s="223">
        <v>10804606</v>
      </c>
      <c r="S27" s="57"/>
      <c r="T27" s="426"/>
      <c r="U27" s="425"/>
      <c r="V27" s="425"/>
    </row>
    <row r="28" spans="2:22" ht="11.25" customHeight="1">
      <c r="B28" s="551" t="s">
        <v>196</v>
      </c>
      <c r="C28" s="551"/>
      <c r="D28" s="57"/>
      <c r="E28" s="222">
        <v>1634</v>
      </c>
      <c r="F28" s="223">
        <v>841</v>
      </c>
      <c r="G28" s="223">
        <v>1</v>
      </c>
      <c r="H28" s="223">
        <v>735</v>
      </c>
      <c r="I28" s="223">
        <v>40</v>
      </c>
      <c r="J28" s="224">
        <v>0</v>
      </c>
      <c r="K28" s="224">
        <v>0</v>
      </c>
      <c r="L28" s="233">
        <v>17</v>
      </c>
      <c r="M28" s="233">
        <v>659197</v>
      </c>
      <c r="N28" s="234">
        <v>14785</v>
      </c>
      <c r="O28" s="234">
        <v>13917</v>
      </c>
      <c r="P28" s="234">
        <v>790</v>
      </c>
      <c r="Q28" s="234">
        <v>78</v>
      </c>
      <c r="R28" s="223">
        <v>10781540</v>
      </c>
      <c r="S28" s="57"/>
      <c r="T28" s="426"/>
      <c r="U28" s="425"/>
      <c r="V28" s="425"/>
    </row>
    <row r="29" spans="2:22" ht="11.25" customHeight="1">
      <c r="B29" s="551" t="s">
        <v>437</v>
      </c>
      <c r="C29" s="551"/>
      <c r="D29" s="57"/>
      <c r="E29" s="222">
        <v>839</v>
      </c>
      <c r="F29" s="223">
        <v>415</v>
      </c>
      <c r="G29" s="223">
        <v>4</v>
      </c>
      <c r="H29" s="223">
        <v>388</v>
      </c>
      <c r="I29" s="223">
        <v>19</v>
      </c>
      <c r="J29" s="224">
        <v>0</v>
      </c>
      <c r="K29" s="224">
        <v>0</v>
      </c>
      <c r="L29" s="233">
        <v>13</v>
      </c>
      <c r="M29" s="233">
        <v>345501</v>
      </c>
      <c r="N29" s="234">
        <v>10874</v>
      </c>
      <c r="O29" s="234">
        <v>10176</v>
      </c>
      <c r="P29" s="234">
        <v>604</v>
      </c>
      <c r="Q29" s="234">
        <v>94</v>
      </c>
      <c r="R29" s="223">
        <v>7690588</v>
      </c>
      <c r="S29" s="57"/>
      <c r="T29" s="426"/>
      <c r="U29" s="425"/>
      <c r="V29" s="425"/>
    </row>
    <row r="30" spans="2:22" ht="11.25" customHeight="1">
      <c r="B30" s="551" t="s">
        <v>197</v>
      </c>
      <c r="C30" s="551"/>
      <c r="D30" s="57"/>
      <c r="E30" s="222">
        <v>1078</v>
      </c>
      <c r="F30" s="223">
        <v>505</v>
      </c>
      <c r="G30" s="223">
        <v>1</v>
      </c>
      <c r="H30" s="223">
        <v>526</v>
      </c>
      <c r="I30" s="223">
        <v>23</v>
      </c>
      <c r="J30" s="224">
        <v>0</v>
      </c>
      <c r="K30" s="224">
        <v>0</v>
      </c>
      <c r="L30" s="233">
        <v>23</v>
      </c>
      <c r="M30" s="233">
        <v>416797</v>
      </c>
      <c r="N30" s="234">
        <v>16298</v>
      </c>
      <c r="O30" s="234">
        <v>15346</v>
      </c>
      <c r="P30" s="234">
        <v>842</v>
      </c>
      <c r="Q30" s="234">
        <v>110</v>
      </c>
      <c r="R30" s="223">
        <v>11666770</v>
      </c>
      <c r="S30" s="57"/>
      <c r="T30" s="426"/>
      <c r="U30" s="425"/>
      <c r="V30" s="425"/>
    </row>
    <row r="31" spans="2:22" ht="11.25" customHeight="1">
      <c r="B31" s="551" t="s">
        <v>208</v>
      </c>
      <c r="C31" s="551"/>
      <c r="D31" s="57"/>
      <c r="E31" s="222">
        <v>1976</v>
      </c>
      <c r="F31" s="223">
        <v>1125</v>
      </c>
      <c r="G31" s="223">
        <v>9</v>
      </c>
      <c r="H31" s="223">
        <v>736</v>
      </c>
      <c r="I31" s="223">
        <v>65</v>
      </c>
      <c r="J31" s="224">
        <v>0</v>
      </c>
      <c r="K31" s="224">
        <v>0</v>
      </c>
      <c r="L31" s="233">
        <v>41</v>
      </c>
      <c r="M31" s="233">
        <v>747469</v>
      </c>
      <c r="N31" s="234">
        <v>35263</v>
      </c>
      <c r="O31" s="234">
        <v>33316</v>
      </c>
      <c r="P31" s="234">
        <v>1688</v>
      </c>
      <c r="Q31" s="234">
        <v>259</v>
      </c>
      <c r="R31" s="223">
        <v>24378673</v>
      </c>
      <c r="S31" s="57"/>
      <c r="T31" s="426"/>
      <c r="U31" s="425"/>
      <c r="V31" s="425"/>
    </row>
    <row r="32" spans="2:22" ht="11.25" customHeight="1">
      <c r="B32" s="551" t="s">
        <v>198</v>
      </c>
      <c r="C32" s="551"/>
      <c r="D32" s="57"/>
      <c r="E32" s="222">
        <v>1043</v>
      </c>
      <c r="F32" s="223">
        <v>460</v>
      </c>
      <c r="G32" s="223">
        <v>3</v>
      </c>
      <c r="H32" s="223">
        <v>540</v>
      </c>
      <c r="I32" s="223">
        <v>25</v>
      </c>
      <c r="J32" s="224">
        <v>0</v>
      </c>
      <c r="K32" s="224">
        <v>0</v>
      </c>
      <c r="L32" s="233">
        <v>15</v>
      </c>
      <c r="M32" s="233">
        <v>386451</v>
      </c>
      <c r="N32" s="234">
        <v>22418</v>
      </c>
      <c r="O32" s="234">
        <v>21258</v>
      </c>
      <c r="P32" s="234">
        <v>987</v>
      </c>
      <c r="Q32" s="234">
        <v>173</v>
      </c>
      <c r="R32" s="223">
        <v>15724235</v>
      </c>
      <c r="S32" s="57"/>
      <c r="T32" s="426"/>
      <c r="U32" s="425"/>
      <c r="V32" s="425"/>
    </row>
    <row r="33" spans="2:22" ht="11.25" customHeight="1">
      <c r="B33" s="551" t="s">
        <v>199</v>
      </c>
      <c r="C33" s="551"/>
      <c r="D33" s="57"/>
      <c r="E33" s="222">
        <v>669</v>
      </c>
      <c r="F33" s="223">
        <v>412</v>
      </c>
      <c r="G33" s="223">
        <v>4</v>
      </c>
      <c r="H33" s="223">
        <v>204</v>
      </c>
      <c r="I33" s="223">
        <v>32</v>
      </c>
      <c r="J33" s="224">
        <v>0</v>
      </c>
      <c r="K33" s="224">
        <v>0</v>
      </c>
      <c r="L33" s="233">
        <v>17</v>
      </c>
      <c r="M33" s="233">
        <v>265345</v>
      </c>
      <c r="N33" s="234">
        <v>8138</v>
      </c>
      <c r="O33" s="234">
        <v>7429</v>
      </c>
      <c r="P33" s="234">
        <v>651</v>
      </c>
      <c r="Q33" s="234">
        <v>58</v>
      </c>
      <c r="R33" s="223">
        <v>5567147</v>
      </c>
      <c r="S33" s="57"/>
      <c r="T33" s="426"/>
      <c r="U33" s="425"/>
      <c r="V33" s="425"/>
    </row>
    <row r="34" spans="2:22" ht="11.25" customHeight="1">
      <c r="B34" s="551" t="s">
        <v>200</v>
      </c>
      <c r="C34" s="551"/>
      <c r="D34" s="57"/>
      <c r="E34" s="222">
        <v>540</v>
      </c>
      <c r="F34" s="223">
        <v>291</v>
      </c>
      <c r="G34" s="223">
        <v>2</v>
      </c>
      <c r="H34" s="223">
        <v>216</v>
      </c>
      <c r="I34" s="223">
        <v>19</v>
      </c>
      <c r="J34" s="224">
        <v>0</v>
      </c>
      <c r="K34" s="224">
        <v>0</v>
      </c>
      <c r="L34" s="233">
        <v>12</v>
      </c>
      <c r="M34" s="233">
        <v>203421</v>
      </c>
      <c r="N34" s="234">
        <v>9522</v>
      </c>
      <c r="O34" s="234">
        <v>8962</v>
      </c>
      <c r="P34" s="234">
        <v>480</v>
      </c>
      <c r="Q34" s="234">
        <v>80</v>
      </c>
      <c r="R34" s="223">
        <v>6576739</v>
      </c>
      <c r="S34" s="57"/>
      <c r="T34" s="426"/>
      <c r="U34" s="425"/>
      <c r="V34" s="425"/>
    </row>
    <row r="35" spans="2:22" ht="11.25" customHeight="1">
      <c r="B35" s="551" t="s">
        <v>373</v>
      </c>
      <c r="C35" s="551"/>
      <c r="D35" s="57"/>
      <c r="E35" s="222">
        <v>936</v>
      </c>
      <c r="F35" s="223">
        <v>494</v>
      </c>
      <c r="G35" s="223">
        <v>1</v>
      </c>
      <c r="H35" s="223">
        <v>410</v>
      </c>
      <c r="I35" s="223">
        <v>25</v>
      </c>
      <c r="J35" s="224">
        <v>0</v>
      </c>
      <c r="K35" s="224">
        <v>0</v>
      </c>
      <c r="L35" s="233">
        <v>6</v>
      </c>
      <c r="M35" s="233">
        <v>390766</v>
      </c>
      <c r="N35" s="234">
        <v>8370</v>
      </c>
      <c r="O35" s="234">
        <v>7979</v>
      </c>
      <c r="P35" s="234">
        <v>323</v>
      </c>
      <c r="Q35" s="234">
        <v>68</v>
      </c>
      <c r="R35" s="223">
        <v>6358527</v>
      </c>
      <c r="S35" s="57"/>
      <c r="T35" s="426"/>
      <c r="U35" s="425"/>
      <c r="V35" s="425"/>
    </row>
    <row r="36" spans="2:22" ht="11.25" customHeight="1">
      <c r="B36" s="551" t="s">
        <v>201</v>
      </c>
      <c r="C36" s="551"/>
      <c r="D36" s="57"/>
      <c r="E36" s="222">
        <v>685</v>
      </c>
      <c r="F36" s="223">
        <v>428</v>
      </c>
      <c r="G36" s="223">
        <v>6</v>
      </c>
      <c r="H36" s="223">
        <v>220</v>
      </c>
      <c r="I36" s="223">
        <v>24</v>
      </c>
      <c r="J36" s="224">
        <v>0</v>
      </c>
      <c r="K36" s="224">
        <v>0</v>
      </c>
      <c r="L36" s="233">
        <v>7</v>
      </c>
      <c r="M36" s="233">
        <v>280638</v>
      </c>
      <c r="N36" s="234">
        <v>8481</v>
      </c>
      <c r="O36" s="234">
        <v>8007</v>
      </c>
      <c r="P36" s="234">
        <v>395</v>
      </c>
      <c r="Q36" s="234">
        <v>79</v>
      </c>
      <c r="R36" s="223">
        <v>5962106</v>
      </c>
      <c r="S36" s="57"/>
      <c r="T36" s="426"/>
      <c r="U36" s="425"/>
      <c r="V36" s="425"/>
    </row>
    <row r="37" spans="2:22" ht="11.25" customHeight="1">
      <c r="B37" s="551" t="s">
        <v>202</v>
      </c>
      <c r="C37" s="551"/>
      <c r="D37" s="57"/>
      <c r="E37" s="222">
        <v>1799</v>
      </c>
      <c r="F37" s="223">
        <v>1229</v>
      </c>
      <c r="G37" s="223">
        <v>5</v>
      </c>
      <c r="H37" s="223">
        <v>479</v>
      </c>
      <c r="I37" s="223">
        <v>66</v>
      </c>
      <c r="J37" s="224">
        <v>0</v>
      </c>
      <c r="K37" s="224">
        <v>0</v>
      </c>
      <c r="L37" s="233">
        <v>20</v>
      </c>
      <c r="M37" s="233">
        <v>774984</v>
      </c>
      <c r="N37" s="234">
        <v>13085</v>
      </c>
      <c r="O37" s="234">
        <v>12292</v>
      </c>
      <c r="P37" s="234">
        <v>694</v>
      </c>
      <c r="Q37" s="234">
        <v>99</v>
      </c>
      <c r="R37" s="223">
        <v>9503493</v>
      </c>
      <c r="S37" s="57"/>
      <c r="T37" s="426"/>
      <c r="U37" s="425"/>
      <c r="V37" s="425"/>
    </row>
    <row r="38" spans="2:22" ht="11.25" customHeight="1">
      <c r="B38" s="551" t="s">
        <v>203</v>
      </c>
      <c r="C38" s="551"/>
      <c r="D38" s="57"/>
      <c r="E38" s="222">
        <v>1378</v>
      </c>
      <c r="F38" s="223">
        <v>849</v>
      </c>
      <c r="G38" s="223">
        <v>3</v>
      </c>
      <c r="H38" s="223">
        <v>465</v>
      </c>
      <c r="I38" s="223">
        <v>48</v>
      </c>
      <c r="J38" s="224">
        <v>0</v>
      </c>
      <c r="K38" s="224">
        <v>0</v>
      </c>
      <c r="L38" s="233">
        <v>13</v>
      </c>
      <c r="M38" s="233">
        <v>640533</v>
      </c>
      <c r="N38" s="234">
        <v>11327</v>
      </c>
      <c r="O38" s="234">
        <v>10709</v>
      </c>
      <c r="P38" s="234">
        <v>562</v>
      </c>
      <c r="Q38" s="234">
        <v>56</v>
      </c>
      <c r="R38" s="223">
        <v>8677116</v>
      </c>
      <c r="S38" s="57"/>
      <c r="T38" s="426"/>
      <c r="U38" s="425"/>
      <c r="V38" s="425"/>
    </row>
    <row r="39" spans="2:22" ht="11.25" customHeight="1">
      <c r="B39" s="551" t="s">
        <v>204</v>
      </c>
      <c r="C39" s="551"/>
      <c r="D39" s="57"/>
      <c r="E39" s="222">
        <v>723</v>
      </c>
      <c r="F39" s="223">
        <v>495</v>
      </c>
      <c r="G39" s="223">
        <v>1</v>
      </c>
      <c r="H39" s="223">
        <v>175</v>
      </c>
      <c r="I39" s="223">
        <v>42</v>
      </c>
      <c r="J39" s="224">
        <v>0</v>
      </c>
      <c r="K39" s="224">
        <v>0</v>
      </c>
      <c r="L39" s="233">
        <v>10</v>
      </c>
      <c r="M39" s="233">
        <v>287651</v>
      </c>
      <c r="N39" s="234">
        <v>9605</v>
      </c>
      <c r="O39" s="234">
        <v>9006</v>
      </c>
      <c r="P39" s="234">
        <v>501</v>
      </c>
      <c r="Q39" s="233">
        <v>98</v>
      </c>
      <c r="R39" s="223">
        <v>6485877</v>
      </c>
      <c r="S39" s="57"/>
      <c r="T39" s="426"/>
      <c r="U39" s="425"/>
      <c r="V39" s="425"/>
    </row>
    <row r="40" spans="2:22" s="65" customFormat="1" ht="15.75" customHeight="1">
      <c r="B40" s="552" t="s">
        <v>103</v>
      </c>
      <c r="C40" s="552"/>
      <c r="D40" s="267"/>
      <c r="E40" s="393">
        <v>577</v>
      </c>
      <c r="F40" s="235">
        <v>378</v>
      </c>
      <c r="G40" s="235">
        <v>0</v>
      </c>
      <c r="H40" s="235">
        <v>160</v>
      </c>
      <c r="I40" s="235">
        <v>27</v>
      </c>
      <c r="J40" s="235">
        <v>0</v>
      </c>
      <c r="K40" s="235">
        <v>0</v>
      </c>
      <c r="L40" s="235">
        <v>12</v>
      </c>
      <c r="M40" s="228">
        <v>236816</v>
      </c>
      <c r="N40" s="228">
        <v>10184</v>
      </c>
      <c r="O40" s="228">
        <v>9635</v>
      </c>
      <c r="P40" s="228">
        <v>473</v>
      </c>
      <c r="Q40" s="228">
        <v>76</v>
      </c>
      <c r="R40" s="427">
        <v>6951007</v>
      </c>
      <c r="S40" s="152">
        <f>S41+S42</f>
        <v>0</v>
      </c>
      <c r="T40" s="426"/>
      <c r="U40" s="425"/>
      <c r="V40" s="425"/>
    </row>
    <row r="41" spans="2:22" ht="11.25" customHeight="1">
      <c r="B41" s="551" t="s">
        <v>168</v>
      </c>
      <c r="C41" s="551"/>
      <c r="D41" s="57"/>
      <c r="E41" s="428">
        <v>233</v>
      </c>
      <c r="F41" s="223">
        <v>155</v>
      </c>
      <c r="G41" s="224">
        <v>0</v>
      </c>
      <c r="H41" s="223">
        <v>62</v>
      </c>
      <c r="I41" s="223">
        <v>11</v>
      </c>
      <c r="J41" s="224">
        <v>0</v>
      </c>
      <c r="K41" s="224">
        <v>0</v>
      </c>
      <c r="L41" s="233">
        <v>5</v>
      </c>
      <c r="M41" s="233">
        <v>95535</v>
      </c>
      <c r="N41" s="234">
        <v>4735</v>
      </c>
      <c r="O41" s="234">
        <v>4473</v>
      </c>
      <c r="P41" s="234">
        <v>218</v>
      </c>
      <c r="Q41" s="234">
        <v>44</v>
      </c>
      <c r="R41" s="223">
        <v>3193700</v>
      </c>
      <c r="S41" s="57"/>
      <c r="T41" s="426"/>
      <c r="U41" s="425"/>
      <c r="V41" s="425"/>
    </row>
    <row r="42" spans="2:22" ht="11.25" customHeight="1">
      <c r="B42" s="551" t="s">
        <v>169</v>
      </c>
      <c r="C42" s="551"/>
      <c r="D42" s="57"/>
      <c r="E42" s="428">
        <v>344</v>
      </c>
      <c r="F42" s="223">
        <v>223</v>
      </c>
      <c r="G42" s="224">
        <v>0</v>
      </c>
      <c r="H42" s="223">
        <v>98</v>
      </c>
      <c r="I42" s="223">
        <v>16</v>
      </c>
      <c r="J42" s="224">
        <v>0</v>
      </c>
      <c r="K42" s="224">
        <v>0</v>
      </c>
      <c r="L42" s="233">
        <v>7</v>
      </c>
      <c r="M42" s="233">
        <v>141281</v>
      </c>
      <c r="N42" s="234">
        <v>5449</v>
      </c>
      <c r="O42" s="234">
        <v>5162</v>
      </c>
      <c r="P42" s="234">
        <v>255</v>
      </c>
      <c r="Q42" s="234">
        <v>32</v>
      </c>
      <c r="R42" s="223">
        <v>3757307</v>
      </c>
      <c r="S42" s="57"/>
      <c r="T42" s="426"/>
      <c r="U42" s="425"/>
      <c r="V42" s="425"/>
    </row>
    <row r="43" spans="2:22" s="65" customFormat="1" ht="15.75" customHeight="1">
      <c r="B43" s="552" t="s">
        <v>105</v>
      </c>
      <c r="C43" s="552"/>
      <c r="E43" s="393">
        <v>630</v>
      </c>
      <c r="F43" s="235">
        <v>353</v>
      </c>
      <c r="G43" s="235">
        <v>3</v>
      </c>
      <c r="H43" s="235">
        <v>228</v>
      </c>
      <c r="I43" s="235">
        <v>33</v>
      </c>
      <c r="J43" s="235">
        <v>0</v>
      </c>
      <c r="K43" s="235">
        <v>0</v>
      </c>
      <c r="L43" s="235">
        <v>13</v>
      </c>
      <c r="M43" s="228">
        <v>229870</v>
      </c>
      <c r="N43" s="228">
        <v>7862</v>
      </c>
      <c r="O43" s="228">
        <v>7371</v>
      </c>
      <c r="P43" s="228">
        <v>436</v>
      </c>
      <c r="Q43" s="228">
        <v>55</v>
      </c>
      <c r="R43" s="427">
        <v>5209783</v>
      </c>
      <c r="S43" s="152">
        <f>S44</f>
        <v>0</v>
      </c>
      <c r="T43" s="426"/>
      <c r="U43" s="425"/>
      <c r="V43" s="425"/>
    </row>
    <row r="44" spans="2:22" ht="11.25" customHeight="1">
      <c r="B44" s="551" t="s">
        <v>170</v>
      </c>
      <c r="C44" s="551"/>
      <c r="D44" s="57"/>
      <c r="E44" s="428">
        <v>630</v>
      </c>
      <c r="F44" s="223">
        <v>353</v>
      </c>
      <c r="G44" s="223">
        <v>3</v>
      </c>
      <c r="H44" s="223">
        <v>228</v>
      </c>
      <c r="I44" s="223">
        <v>33</v>
      </c>
      <c r="J44" s="224">
        <v>0</v>
      </c>
      <c r="K44" s="224">
        <v>0</v>
      </c>
      <c r="L44" s="233">
        <v>13</v>
      </c>
      <c r="M44" s="233">
        <v>229870</v>
      </c>
      <c r="N44" s="234">
        <v>7862</v>
      </c>
      <c r="O44" s="234">
        <v>7371</v>
      </c>
      <c r="P44" s="234">
        <v>436</v>
      </c>
      <c r="Q44" s="234">
        <v>55</v>
      </c>
      <c r="R44" s="223">
        <v>5209783</v>
      </c>
      <c r="S44" s="57"/>
      <c r="T44" s="426"/>
      <c r="U44" s="425"/>
      <c r="V44" s="425"/>
    </row>
    <row r="45" spans="2:22" s="65" customFormat="1" ht="15.75" customHeight="1">
      <c r="B45" s="552" t="s">
        <v>106</v>
      </c>
      <c r="C45" s="552"/>
      <c r="E45" s="393">
        <v>639</v>
      </c>
      <c r="F45" s="235">
        <v>279</v>
      </c>
      <c r="G45" s="235">
        <v>2</v>
      </c>
      <c r="H45" s="235">
        <v>326</v>
      </c>
      <c r="I45" s="235">
        <v>28</v>
      </c>
      <c r="J45" s="235">
        <v>0</v>
      </c>
      <c r="K45" s="235">
        <v>0</v>
      </c>
      <c r="L45" s="235">
        <v>4</v>
      </c>
      <c r="M45" s="228">
        <v>234219</v>
      </c>
      <c r="N45" s="228">
        <v>9170</v>
      </c>
      <c r="O45" s="228">
        <v>8598</v>
      </c>
      <c r="P45" s="228">
        <v>513</v>
      </c>
      <c r="Q45" s="228">
        <v>59</v>
      </c>
      <c r="R45" s="427">
        <v>6377971</v>
      </c>
      <c r="S45" s="152">
        <f>S46+S47</f>
        <v>0</v>
      </c>
      <c r="T45" s="426"/>
      <c r="U45" s="425"/>
      <c r="V45" s="425"/>
    </row>
    <row r="46" spans="2:22" ht="11.25" customHeight="1">
      <c r="B46" s="553" t="s">
        <v>171</v>
      </c>
      <c r="C46" s="553"/>
      <c r="D46" s="57"/>
      <c r="E46" s="428">
        <v>461</v>
      </c>
      <c r="F46" s="223">
        <v>202</v>
      </c>
      <c r="G46" s="223">
        <v>2</v>
      </c>
      <c r="H46" s="223">
        <v>238</v>
      </c>
      <c r="I46" s="223">
        <v>18</v>
      </c>
      <c r="J46" s="224">
        <v>0</v>
      </c>
      <c r="K46" s="224">
        <v>0</v>
      </c>
      <c r="L46" s="233">
        <v>1</v>
      </c>
      <c r="M46" s="233">
        <v>163313</v>
      </c>
      <c r="N46" s="234">
        <v>6814</v>
      </c>
      <c r="O46" s="234">
        <v>6366</v>
      </c>
      <c r="P46" s="234">
        <v>399</v>
      </c>
      <c r="Q46" s="234">
        <v>49</v>
      </c>
      <c r="R46" s="223">
        <v>4737600</v>
      </c>
      <c r="S46" s="57"/>
      <c r="T46" s="426"/>
      <c r="U46" s="425"/>
      <c r="V46" s="425"/>
    </row>
    <row r="47" spans="2:22" ht="11.25" customHeight="1">
      <c r="B47" s="553" t="s">
        <v>359</v>
      </c>
      <c r="C47" s="553"/>
      <c r="D47" s="57"/>
      <c r="E47" s="428">
        <v>178</v>
      </c>
      <c r="F47" s="223">
        <v>77</v>
      </c>
      <c r="G47" s="224">
        <v>0</v>
      </c>
      <c r="H47" s="223">
        <v>88</v>
      </c>
      <c r="I47" s="223">
        <v>10</v>
      </c>
      <c r="J47" s="224">
        <v>0</v>
      </c>
      <c r="K47" s="224">
        <v>0</v>
      </c>
      <c r="L47" s="233">
        <v>3</v>
      </c>
      <c r="M47" s="233">
        <v>70906</v>
      </c>
      <c r="N47" s="234">
        <v>2356</v>
      </c>
      <c r="O47" s="234">
        <v>2232</v>
      </c>
      <c r="P47" s="234">
        <v>114</v>
      </c>
      <c r="Q47" s="234">
        <v>10</v>
      </c>
      <c r="R47" s="223">
        <v>1640371</v>
      </c>
      <c r="S47" s="57"/>
      <c r="T47" s="426"/>
      <c r="U47" s="425"/>
      <c r="V47" s="425"/>
    </row>
    <row r="48" spans="2:22" s="65" customFormat="1" ht="15.75" customHeight="1">
      <c r="B48" s="554" t="s">
        <v>107</v>
      </c>
      <c r="C48" s="554"/>
      <c r="D48" s="267"/>
      <c r="E48" s="393">
        <v>756</v>
      </c>
      <c r="F48" s="235">
        <v>445</v>
      </c>
      <c r="G48" s="235">
        <v>1</v>
      </c>
      <c r="H48" s="235">
        <v>230</v>
      </c>
      <c r="I48" s="235">
        <v>61</v>
      </c>
      <c r="J48" s="235">
        <v>0</v>
      </c>
      <c r="K48" s="235">
        <v>0</v>
      </c>
      <c r="L48" s="235">
        <v>19</v>
      </c>
      <c r="M48" s="228">
        <v>312268</v>
      </c>
      <c r="N48" s="228">
        <v>10962</v>
      </c>
      <c r="O48" s="228">
        <v>10293</v>
      </c>
      <c r="P48" s="228">
        <v>575</v>
      </c>
      <c r="Q48" s="228">
        <v>94</v>
      </c>
      <c r="R48" s="427">
        <v>7647972</v>
      </c>
      <c r="S48" s="152">
        <f>SUM(S49:S51)</f>
        <v>0</v>
      </c>
      <c r="T48" s="426"/>
      <c r="U48" s="425"/>
      <c r="V48" s="425"/>
    </row>
    <row r="49" spans="2:22" ht="11.25" customHeight="1">
      <c r="B49" s="551" t="s">
        <v>172</v>
      </c>
      <c r="C49" s="551"/>
      <c r="D49" s="160"/>
      <c r="E49" s="428">
        <v>322</v>
      </c>
      <c r="F49" s="223">
        <v>156</v>
      </c>
      <c r="G49" s="223">
        <v>1</v>
      </c>
      <c r="H49" s="223">
        <v>140</v>
      </c>
      <c r="I49" s="223">
        <v>18</v>
      </c>
      <c r="J49" s="224">
        <v>0</v>
      </c>
      <c r="K49" s="224">
        <v>0</v>
      </c>
      <c r="L49" s="233">
        <v>7</v>
      </c>
      <c r="M49" s="233">
        <v>123435</v>
      </c>
      <c r="N49" s="234">
        <v>5326</v>
      </c>
      <c r="O49" s="234">
        <v>5030</v>
      </c>
      <c r="P49" s="234">
        <v>253</v>
      </c>
      <c r="Q49" s="234">
        <v>43</v>
      </c>
      <c r="R49" s="223">
        <v>3789512</v>
      </c>
      <c r="S49" s="57"/>
      <c r="T49" s="426"/>
      <c r="U49" s="425"/>
      <c r="V49" s="425"/>
    </row>
    <row r="50" spans="2:22" ht="11.25" customHeight="1">
      <c r="B50" s="551" t="s">
        <v>173</v>
      </c>
      <c r="C50" s="551"/>
      <c r="D50" s="160"/>
      <c r="E50" s="428">
        <v>203</v>
      </c>
      <c r="F50" s="223">
        <v>138</v>
      </c>
      <c r="G50" s="277">
        <v>0</v>
      </c>
      <c r="H50" s="223">
        <v>31</v>
      </c>
      <c r="I50" s="223">
        <v>27</v>
      </c>
      <c r="J50" s="224">
        <v>0</v>
      </c>
      <c r="K50" s="224">
        <v>0</v>
      </c>
      <c r="L50" s="233">
        <v>7</v>
      </c>
      <c r="M50" s="233">
        <v>92748</v>
      </c>
      <c r="N50" s="234">
        <v>2067</v>
      </c>
      <c r="O50" s="234">
        <v>1891</v>
      </c>
      <c r="P50" s="234">
        <v>147</v>
      </c>
      <c r="Q50" s="234">
        <v>29</v>
      </c>
      <c r="R50" s="223">
        <v>1418251</v>
      </c>
      <c r="S50" s="57"/>
      <c r="T50" s="426"/>
      <c r="U50" s="425"/>
      <c r="V50" s="425"/>
    </row>
    <row r="51" spans="2:22" ht="11.25" customHeight="1">
      <c r="B51" s="551" t="s">
        <v>174</v>
      </c>
      <c r="C51" s="551"/>
      <c r="D51" s="160"/>
      <c r="E51" s="428">
        <v>231</v>
      </c>
      <c r="F51" s="223">
        <v>151</v>
      </c>
      <c r="G51" s="277">
        <v>0</v>
      </c>
      <c r="H51" s="223">
        <v>59</v>
      </c>
      <c r="I51" s="223">
        <v>16</v>
      </c>
      <c r="J51" s="224">
        <v>0</v>
      </c>
      <c r="K51" s="224">
        <v>0</v>
      </c>
      <c r="L51" s="233">
        <v>5</v>
      </c>
      <c r="M51" s="233">
        <v>96084</v>
      </c>
      <c r="N51" s="234">
        <v>3569</v>
      </c>
      <c r="O51" s="234">
        <v>3372</v>
      </c>
      <c r="P51" s="234">
        <v>175</v>
      </c>
      <c r="Q51" s="234">
        <v>22</v>
      </c>
      <c r="R51" s="223">
        <v>2440209</v>
      </c>
      <c r="S51" s="57"/>
      <c r="T51" s="426"/>
      <c r="U51" s="425"/>
      <c r="V51" s="425"/>
    </row>
    <row r="52" spans="2:22" s="65" customFormat="1" ht="15.75" customHeight="1">
      <c r="B52" s="552" t="s">
        <v>108</v>
      </c>
      <c r="C52" s="552"/>
      <c r="D52" s="267"/>
      <c r="E52" s="429">
        <v>1441</v>
      </c>
      <c r="F52" s="235">
        <v>738</v>
      </c>
      <c r="G52" s="235">
        <v>0</v>
      </c>
      <c r="H52" s="235">
        <v>642</v>
      </c>
      <c r="I52" s="235">
        <v>39</v>
      </c>
      <c r="J52" s="235">
        <v>0</v>
      </c>
      <c r="K52" s="235">
        <v>0</v>
      </c>
      <c r="L52" s="235">
        <v>22</v>
      </c>
      <c r="M52" s="228">
        <v>514586</v>
      </c>
      <c r="N52" s="228">
        <v>18192</v>
      </c>
      <c r="O52" s="228">
        <v>17055</v>
      </c>
      <c r="P52" s="228">
        <v>988</v>
      </c>
      <c r="Q52" s="228">
        <v>149</v>
      </c>
      <c r="R52" s="427">
        <v>12771435</v>
      </c>
      <c r="S52" s="152">
        <f>S53+S54+S55</f>
        <v>0</v>
      </c>
      <c r="T52" s="426"/>
      <c r="U52" s="425"/>
      <c r="V52" s="425"/>
    </row>
    <row r="53" spans="2:22" ht="11.25" customHeight="1">
      <c r="B53" s="551" t="s">
        <v>175</v>
      </c>
      <c r="C53" s="551"/>
      <c r="D53" s="160"/>
      <c r="E53" s="428">
        <v>698</v>
      </c>
      <c r="F53" s="223">
        <v>352</v>
      </c>
      <c r="G53" s="277">
        <v>0</v>
      </c>
      <c r="H53" s="223">
        <v>323</v>
      </c>
      <c r="I53" s="223">
        <v>15</v>
      </c>
      <c r="J53" s="224">
        <v>0</v>
      </c>
      <c r="K53" s="224">
        <v>0</v>
      </c>
      <c r="L53" s="233">
        <v>8</v>
      </c>
      <c r="M53" s="233">
        <v>247660</v>
      </c>
      <c r="N53" s="234">
        <v>7088</v>
      </c>
      <c r="O53" s="234">
        <v>6682</v>
      </c>
      <c r="P53" s="234">
        <v>363</v>
      </c>
      <c r="Q53" s="234">
        <v>43</v>
      </c>
      <c r="R53" s="223">
        <v>5045405</v>
      </c>
      <c r="S53" s="57"/>
      <c r="T53" s="426"/>
      <c r="U53" s="425"/>
      <c r="V53" s="425"/>
    </row>
    <row r="54" spans="2:22" ht="11.25" customHeight="1">
      <c r="B54" s="551" t="s">
        <v>176</v>
      </c>
      <c r="C54" s="551"/>
      <c r="D54" s="160"/>
      <c r="E54" s="428">
        <v>368</v>
      </c>
      <c r="F54" s="223">
        <v>207</v>
      </c>
      <c r="G54" s="277">
        <v>0</v>
      </c>
      <c r="H54" s="223">
        <v>144</v>
      </c>
      <c r="I54" s="223">
        <v>10</v>
      </c>
      <c r="J54" s="224">
        <v>0</v>
      </c>
      <c r="K54" s="224">
        <v>0</v>
      </c>
      <c r="L54" s="233">
        <v>7</v>
      </c>
      <c r="M54" s="233">
        <v>134691</v>
      </c>
      <c r="N54" s="234">
        <v>5417</v>
      </c>
      <c r="O54" s="234">
        <v>5080</v>
      </c>
      <c r="P54" s="234">
        <v>295</v>
      </c>
      <c r="Q54" s="234">
        <v>42</v>
      </c>
      <c r="R54" s="223">
        <v>3768176</v>
      </c>
      <c r="S54" s="57"/>
      <c r="T54" s="426"/>
      <c r="U54" s="425"/>
      <c r="V54" s="425"/>
    </row>
    <row r="55" spans="2:22" ht="11.25" customHeight="1">
      <c r="B55" s="551" t="s">
        <v>177</v>
      </c>
      <c r="C55" s="551"/>
      <c r="D55" s="160"/>
      <c r="E55" s="428">
        <v>375</v>
      </c>
      <c r="F55" s="223">
        <v>179</v>
      </c>
      <c r="G55" s="277">
        <v>0</v>
      </c>
      <c r="H55" s="223">
        <v>175</v>
      </c>
      <c r="I55" s="223">
        <v>14</v>
      </c>
      <c r="J55" s="224">
        <v>0</v>
      </c>
      <c r="K55" s="224">
        <v>0</v>
      </c>
      <c r="L55" s="233">
        <v>7</v>
      </c>
      <c r="M55" s="233">
        <v>132235</v>
      </c>
      <c r="N55" s="234">
        <v>5687</v>
      </c>
      <c r="O55" s="234">
        <v>5293</v>
      </c>
      <c r="P55" s="234">
        <v>330</v>
      </c>
      <c r="Q55" s="234">
        <v>64</v>
      </c>
      <c r="R55" s="223">
        <v>3957854</v>
      </c>
      <c r="S55" s="57"/>
      <c r="T55" s="426"/>
      <c r="U55" s="425"/>
      <c r="V55" s="425"/>
    </row>
    <row r="56" spans="2:22" s="65" customFormat="1" ht="15.75" customHeight="1">
      <c r="B56" s="552" t="s">
        <v>110</v>
      </c>
      <c r="C56" s="552"/>
      <c r="D56" s="267"/>
      <c r="E56" s="393">
        <v>181</v>
      </c>
      <c r="F56" s="235">
        <v>106</v>
      </c>
      <c r="G56" s="235">
        <v>2</v>
      </c>
      <c r="H56" s="235">
        <v>59</v>
      </c>
      <c r="I56" s="235">
        <v>11</v>
      </c>
      <c r="J56" s="235">
        <v>0</v>
      </c>
      <c r="K56" s="235">
        <v>0</v>
      </c>
      <c r="L56" s="235">
        <v>3</v>
      </c>
      <c r="M56" s="228">
        <v>76771</v>
      </c>
      <c r="N56" s="228">
        <v>3709</v>
      </c>
      <c r="O56" s="228">
        <v>3458</v>
      </c>
      <c r="P56" s="228">
        <v>195</v>
      </c>
      <c r="Q56" s="228">
        <v>56</v>
      </c>
      <c r="R56" s="427">
        <v>2520797</v>
      </c>
      <c r="S56" s="152">
        <f>S57</f>
        <v>0</v>
      </c>
      <c r="T56" s="426"/>
      <c r="U56" s="425"/>
      <c r="V56" s="425"/>
    </row>
    <row r="57" spans="2:22" ht="11.25" customHeight="1">
      <c r="B57" s="551" t="s">
        <v>178</v>
      </c>
      <c r="C57" s="551"/>
      <c r="D57" s="160"/>
      <c r="E57" s="428">
        <v>181</v>
      </c>
      <c r="F57" s="223">
        <v>106</v>
      </c>
      <c r="G57" s="223">
        <v>2</v>
      </c>
      <c r="H57" s="223">
        <v>59</v>
      </c>
      <c r="I57" s="223">
        <v>11</v>
      </c>
      <c r="J57" s="224">
        <v>0</v>
      </c>
      <c r="K57" s="224">
        <v>0</v>
      </c>
      <c r="L57" s="224">
        <v>3</v>
      </c>
      <c r="M57" s="233">
        <v>76771</v>
      </c>
      <c r="N57" s="234">
        <v>3709</v>
      </c>
      <c r="O57" s="234">
        <v>3458</v>
      </c>
      <c r="P57" s="234">
        <v>195</v>
      </c>
      <c r="Q57" s="234">
        <v>56</v>
      </c>
      <c r="R57" s="223">
        <v>2520797</v>
      </c>
      <c r="S57" s="57"/>
      <c r="T57" s="426"/>
      <c r="U57" s="425"/>
      <c r="V57" s="425"/>
    </row>
    <row r="58" spans="2:22" s="65" customFormat="1" ht="15.75" customHeight="1">
      <c r="B58" s="552" t="s">
        <v>101</v>
      </c>
      <c r="C58" s="552"/>
      <c r="D58" s="267"/>
      <c r="E58" s="429">
        <v>1735</v>
      </c>
      <c r="F58" s="215">
        <v>1033</v>
      </c>
      <c r="G58" s="235">
        <v>4</v>
      </c>
      <c r="H58" s="235">
        <v>607</v>
      </c>
      <c r="I58" s="235">
        <v>61</v>
      </c>
      <c r="J58" s="235">
        <v>0</v>
      </c>
      <c r="K58" s="235">
        <v>0</v>
      </c>
      <c r="L58" s="235">
        <v>30</v>
      </c>
      <c r="M58" s="228">
        <v>776369</v>
      </c>
      <c r="N58" s="228">
        <v>15478</v>
      </c>
      <c r="O58" s="228">
        <v>14527</v>
      </c>
      <c r="P58" s="228">
        <v>827</v>
      </c>
      <c r="Q58" s="228">
        <v>124</v>
      </c>
      <c r="R58" s="427">
        <v>11440114</v>
      </c>
      <c r="S58" s="152">
        <f>SUM(S59:S65)</f>
        <v>0</v>
      </c>
      <c r="T58" s="426"/>
      <c r="U58" s="425"/>
      <c r="V58" s="425"/>
    </row>
    <row r="59" spans="2:22" ht="11.25" customHeight="1">
      <c r="B59" s="551" t="s">
        <v>179</v>
      </c>
      <c r="C59" s="551"/>
      <c r="D59" s="160"/>
      <c r="E59" s="428">
        <v>107</v>
      </c>
      <c r="F59" s="223">
        <v>57</v>
      </c>
      <c r="G59" s="223">
        <v>1</v>
      </c>
      <c r="H59" s="223">
        <v>44</v>
      </c>
      <c r="I59" s="223">
        <v>3</v>
      </c>
      <c r="J59" s="224">
        <v>0</v>
      </c>
      <c r="K59" s="224">
        <v>0</v>
      </c>
      <c r="L59" s="233">
        <v>2</v>
      </c>
      <c r="M59" s="233">
        <v>40534</v>
      </c>
      <c r="N59" s="234">
        <v>1735</v>
      </c>
      <c r="O59" s="234">
        <v>1619</v>
      </c>
      <c r="P59" s="234">
        <v>104</v>
      </c>
      <c r="Q59" s="234">
        <v>12</v>
      </c>
      <c r="R59" s="223">
        <v>1237691</v>
      </c>
      <c r="S59" s="57"/>
      <c r="T59" s="426"/>
      <c r="U59" s="425"/>
      <c r="V59" s="425"/>
    </row>
    <row r="60" spans="2:22" ht="11.25" customHeight="1">
      <c r="B60" s="551" t="s">
        <v>180</v>
      </c>
      <c r="C60" s="551"/>
      <c r="D60" s="57"/>
      <c r="E60" s="428">
        <v>127</v>
      </c>
      <c r="F60" s="223">
        <v>82</v>
      </c>
      <c r="G60" s="277">
        <v>0</v>
      </c>
      <c r="H60" s="223">
        <v>37</v>
      </c>
      <c r="I60" s="223">
        <v>6</v>
      </c>
      <c r="J60" s="224">
        <v>0</v>
      </c>
      <c r="K60" s="224">
        <v>0</v>
      </c>
      <c r="L60" s="233">
        <v>2</v>
      </c>
      <c r="M60" s="233">
        <v>56172</v>
      </c>
      <c r="N60" s="234">
        <v>1407</v>
      </c>
      <c r="O60" s="234">
        <v>1333</v>
      </c>
      <c r="P60" s="234">
        <v>62</v>
      </c>
      <c r="Q60" s="234">
        <v>12</v>
      </c>
      <c r="R60" s="223">
        <v>1028261</v>
      </c>
      <c r="S60" s="57"/>
      <c r="T60" s="426"/>
      <c r="U60" s="425"/>
      <c r="V60" s="425"/>
    </row>
    <row r="61" spans="2:22" ht="11.25" customHeight="1">
      <c r="B61" s="551" t="s">
        <v>181</v>
      </c>
      <c r="C61" s="551"/>
      <c r="D61" s="57"/>
      <c r="E61" s="428">
        <v>281</v>
      </c>
      <c r="F61" s="223">
        <v>138</v>
      </c>
      <c r="G61" s="223">
        <v>2</v>
      </c>
      <c r="H61" s="223">
        <v>124</v>
      </c>
      <c r="I61" s="223">
        <v>12</v>
      </c>
      <c r="J61" s="224">
        <v>0</v>
      </c>
      <c r="K61" s="224">
        <v>0</v>
      </c>
      <c r="L61" s="233">
        <v>5</v>
      </c>
      <c r="M61" s="233">
        <v>116198</v>
      </c>
      <c r="N61" s="234">
        <v>2772</v>
      </c>
      <c r="O61" s="234">
        <v>2614</v>
      </c>
      <c r="P61" s="234">
        <v>131</v>
      </c>
      <c r="Q61" s="234">
        <v>27</v>
      </c>
      <c r="R61" s="223">
        <v>2002269</v>
      </c>
      <c r="S61" s="57"/>
      <c r="T61" s="426"/>
      <c r="U61" s="425"/>
      <c r="V61" s="425"/>
    </row>
    <row r="62" spans="2:22" ht="11.25" customHeight="1">
      <c r="B62" s="551" t="s">
        <v>182</v>
      </c>
      <c r="C62" s="551"/>
      <c r="D62" s="57"/>
      <c r="E62" s="428">
        <v>212</v>
      </c>
      <c r="F62" s="223">
        <v>102</v>
      </c>
      <c r="G62" s="277">
        <v>0</v>
      </c>
      <c r="H62" s="223">
        <v>98</v>
      </c>
      <c r="I62" s="223">
        <v>6</v>
      </c>
      <c r="J62" s="224">
        <v>0</v>
      </c>
      <c r="K62" s="224">
        <v>0</v>
      </c>
      <c r="L62" s="233">
        <v>6</v>
      </c>
      <c r="M62" s="233">
        <v>82721</v>
      </c>
      <c r="N62" s="234">
        <v>1521</v>
      </c>
      <c r="O62" s="234">
        <v>1435</v>
      </c>
      <c r="P62" s="234">
        <v>69</v>
      </c>
      <c r="Q62" s="234">
        <v>17</v>
      </c>
      <c r="R62" s="223">
        <v>1120684</v>
      </c>
      <c r="S62" s="57"/>
      <c r="T62" s="426"/>
      <c r="U62" s="425"/>
      <c r="V62" s="425"/>
    </row>
    <row r="63" spans="2:22" ht="11.25" customHeight="1">
      <c r="B63" s="551" t="s">
        <v>183</v>
      </c>
      <c r="C63" s="551"/>
      <c r="D63" s="57"/>
      <c r="E63" s="428">
        <v>409</v>
      </c>
      <c r="F63" s="223">
        <v>228</v>
      </c>
      <c r="G63" s="277">
        <v>0</v>
      </c>
      <c r="H63" s="223">
        <v>169</v>
      </c>
      <c r="I63" s="223">
        <v>7</v>
      </c>
      <c r="J63" s="224">
        <v>0</v>
      </c>
      <c r="K63" s="224">
        <v>0</v>
      </c>
      <c r="L63" s="233">
        <v>5</v>
      </c>
      <c r="M63" s="233">
        <v>177197</v>
      </c>
      <c r="N63" s="234">
        <v>3835</v>
      </c>
      <c r="O63" s="234">
        <v>3578</v>
      </c>
      <c r="P63" s="234">
        <v>235</v>
      </c>
      <c r="Q63" s="234">
        <v>22</v>
      </c>
      <c r="R63" s="223">
        <v>2886245</v>
      </c>
      <c r="S63" s="57"/>
      <c r="T63" s="426"/>
      <c r="U63" s="425"/>
      <c r="V63" s="425"/>
    </row>
    <row r="64" spans="2:22" ht="11.25" customHeight="1">
      <c r="B64" s="551" t="s">
        <v>184</v>
      </c>
      <c r="C64" s="551"/>
      <c r="D64" s="57"/>
      <c r="E64" s="428">
        <v>463</v>
      </c>
      <c r="F64" s="223">
        <v>319</v>
      </c>
      <c r="G64" s="223">
        <v>1</v>
      </c>
      <c r="H64" s="223">
        <v>115</v>
      </c>
      <c r="I64" s="223">
        <v>22</v>
      </c>
      <c r="J64" s="224">
        <v>0</v>
      </c>
      <c r="K64" s="224">
        <v>0</v>
      </c>
      <c r="L64" s="233">
        <v>6</v>
      </c>
      <c r="M64" s="233">
        <v>228961</v>
      </c>
      <c r="N64" s="234">
        <v>3292</v>
      </c>
      <c r="O64" s="234">
        <v>3074</v>
      </c>
      <c r="P64" s="234">
        <v>193</v>
      </c>
      <c r="Q64" s="234">
        <v>25</v>
      </c>
      <c r="R64" s="223">
        <v>2465380</v>
      </c>
      <c r="S64" s="57"/>
      <c r="T64" s="426"/>
      <c r="U64" s="425"/>
      <c r="V64" s="425"/>
    </row>
    <row r="65" spans="2:22" ht="11.25" customHeight="1">
      <c r="B65" s="551" t="s">
        <v>185</v>
      </c>
      <c r="C65" s="551"/>
      <c r="D65" s="57"/>
      <c r="E65" s="428">
        <v>136</v>
      </c>
      <c r="F65" s="223">
        <v>107</v>
      </c>
      <c r="G65" s="277">
        <v>0</v>
      </c>
      <c r="H65" s="223">
        <v>20</v>
      </c>
      <c r="I65" s="223">
        <v>5</v>
      </c>
      <c r="J65" s="224">
        <v>0</v>
      </c>
      <c r="K65" s="224">
        <v>0</v>
      </c>
      <c r="L65" s="233">
        <v>4</v>
      </c>
      <c r="M65" s="233">
        <v>74587</v>
      </c>
      <c r="N65" s="234">
        <v>916</v>
      </c>
      <c r="O65" s="234">
        <v>874</v>
      </c>
      <c r="P65" s="234">
        <v>33</v>
      </c>
      <c r="Q65" s="234">
        <v>9</v>
      </c>
      <c r="R65" s="223">
        <v>699585</v>
      </c>
      <c r="S65" s="57"/>
      <c r="T65" s="426"/>
      <c r="U65" s="425"/>
      <c r="V65" s="425"/>
    </row>
    <row r="66" spans="2:22" s="65" customFormat="1" ht="15.75" customHeight="1">
      <c r="B66" s="552" t="s">
        <v>104</v>
      </c>
      <c r="C66" s="552"/>
      <c r="E66" s="393">
        <v>372</v>
      </c>
      <c r="F66" s="235">
        <v>168</v>
      </c>
      <c r="G66" s="235">
        <v>0</v>
      </c>
      <c r="H66" s="235">
        <v>191</v>
      </c>
      <c r="I66" s="235">
        <v>4</v>
      </c>
      <c r="J66" s="235">
        <v>0</v>
      </c>
      <c r="K66" s="235">
        <v>0</v>
      </c>
      <c r="L66" s="235">
        <v>9</v>
      </c>
      <c r="M66" s="228">
        <v>136203</v>
      </c>
      <c r="N66" s="228">
        <v>4694</v>
      </c>
      <c r="O66" s="228">
        <v>4402</v>
      </c>
      <c r="P66" s="228">
        <v>263</v>
      </c>
      <c r="Q66" s="228">
        <v>29</v>
      </c>
      <c r="R66" s="427">
        <v>3308870</v>
      </c>
      <c r="S66" s="152">
        <f>S67</f>
        <v>0</v>
      </c>
      <c r="T66" s="426"/>
      <c r="U66" s="425"/>
      <c r="V66" s="425"/>
    </row>
    <row r="67" spans="2:22" ht="11.25" customHeight="1">
      <c r="B67" s="551" t="s">
        <v>186</v>
      </c>
      <c r="C67" s="551"/>
      <c r="D67" s="57"/>
      <c r="E67" s="428">
        <v>372</v>
      </c>
      <c r="F67" s="223">
        <v>168</v>
      </c>
      <c r="G67" s="277">
        <v>0</v>
      </c>
      <c r="H67" s="223">
        <v>191</v>
      </c>
      <c r="I67" s="223">
        <v>4</v>
      </c>
      <c r="J67" s="224">
        <v>0</v>
      </c>
      <c r="K67" s="224">
        <v>0</v>
      </c>
      <c r="L67" s="233">
        <v>9</v>
      </c>
      <c r="M67" s="233">
        <v>136203</v>
      </c>
      <c r="N67" s="234">
        <v>4694</v>
      </c>
      <c r="O67" s="234">
        <v>4402</v>
      </c>
      <c r="P67" s="234">
        <v>263</v>
      </c>
      <c r="Q67" s="234">
        <v>29</v>
      </c>
      <c r="R67" s="223">
        <v>3308870</v>
      </c>
      <c r="S67" s="57"/>
      <c r="T67" s="426"/>
      <c r="U67" s="425"/>
      <c r="V67" s="425"/>
    </row>
    <row r="68" spans="2:22" s="65" customFormat="1" ht="15.75" customHeight="1">
      <c r="B68" s="552" t="s">
        <v>109</v>
      </c>
      <c r="C68" s="552"/>
      <c r="E68" s="393">
        <v>63</v>
      </c>
      <c r="F68" s="235">
        <v>54</v>
      </c>
      <c r="G68" s="235">
        <v>0</v>
      </c>
      <c r="H68" s="235">
        <v>5</v>
      </c>
      <c r="I68" s="235">
        <v>2</v>
      </c>
      <c r="J68" s="235">
        <v>0</v>
      </c>
      <c r="K68" s="235">
        <v>0</v>
      </c>
      <c r="L68" s="235">
        <v>2</v>
      </c>
      <c r="M68" s="228">
        <v>32813</v>
      </c>
      <c r="N68" s="228">
        <v>466</v>
      </c>
      <c r="O68" s="228">
        <v>454</v>
      </c>
      <c r="P68" s="228">
        <v>12</v>
      </c>
      <c r="Q68" s="235">
        <v>0</v>
      </c>
      <c r="R68" s="427">
        <v>352934</v>
      </c>
      <c r="S68" s="152">
        <f>S69</f>
        <v>0</v>
      </c>
      <c r="T68" s="426"/>
      <c r="U68" s="425"/>
      <c r="V68" s="425"/>
    </row>
    <row r="69" spans="2:22" ht="11.25" customHeight="1">
      <c r="B69" s="551" t="s">
        <v>187</v>
      </c>
      <c r="C69" s="551"/>
      <c r="D69" s="57"/>
      <c r="E69" s="428">
        <v>63</v>
      </c>
      <c r="F69" s="223">
        <v>54</v>
      </c>
      <c r="G69" s="277">
        <v>0</v>
      </c>
      <c r="H69" s="223">
        <v>5</v>
      </c>
      <c r="I69" s="223">
        <v>2</v>
      </c>
      <c r="J69" s="224">
        <v>0</v>
      </c>
      <c r="K69" s="224">
        <v>0</v>
      </c>
      <c r="L69" s="234">
        <v>2</v>
      </c>
      <c r="M69" s="233">
        <v>32813</v>
      </c>
      <c r="N69" s="234">
        <v>466</v>
      </c>
      <c r="O69" s="234">
        <v>454</v>
      </c>
      <c r="P69" s="234">
        <v>12</v>
      </c>
      <c r="Q69" s="277">
        <v>0</v>
      </c>
      <c r="R69" s="223">
        <v>352934</v>
      </c>
      <c r="S69" s="57"/>
      <c r="T69" s="426"/>
      <c r="U69" s="425"/>
      <c r="V69" s="425"/>
    </row>
    <row r="70" spans="2:20" ht="5.25" customHeight="1" thickBot="1">
      <c r="B70" s="75"/>
      <c r="C70" s="75"/>
      <c r="D70" s="75"/>
      <c r="E70" s="236"/>
      <c r="F70" s="217"/>
      <c r="G70" s="217"/>
      <c r="H70" s="217"/>
      <c r="I70" s="217"/>
      <c r="J70" s="217"/>
      <c r="K70" s="217"/>
      <c r="L70" s="217"/>
      <c r="M70" s="217"/>
      <c r="N70" s="217"/>
      <c r="O70" s="217"/>
      <c r="P70" s="217"/>
      <c r="Q70" s="217"/>
      <c r="R70" s="217"/>
      <c r="S70" s="57"/>
      <c r="T70" s="57"/>
    </row>
    <row r="71" spans="1:20" ht="12" customHeight="1">
      <c r="A71" s="324" t="s">
        <v>310</v>
      </c>
      <c r="B71" s="200"/>
      <c r="C71" s="200"/>
      <c r="D71" s="200"/>
      <c r="E71" s="200"/>
      <c r="F71" s="200"/>
      <c r="G71" s="200"/>
      <c r="H71" s="200"/>
      <c r="I71" s="200"/>
      <c r="J71" s="200"/>
      <c r="K71" s="200"/>
      <c r="L71" s="200"/>
      <c r="M71" s="200"/>
      <c r="N71" s="200"/>
      <c r="O71" s="200"/>
      <c r="P71" s="200"/>
      <c r="Q71" s="200"/>
      <c r="R71" s="200"/>
      <c r="S71" s="203"/>
      <c r="T71" s="203"/>
    </row>
    <row r="72" spans="2:20" ht="13.5">
      <c r="B72" s="57"/>
      <c r="C72" s="57"/>
      <c r="D72" s="57"/>
      <c r="E72" s="57"/>
      <c r="F72" s="57"/>
      <c r="G72" s="57"/>
      <c r="H72" s="57"/>
      <c r="I72" s="57"/>
      <c r="J72" s="57"/>
      <c r="K72" s="57"/>
      <c r="L72" s="57"/>
      <c r="M72" s="57"/>
      <c r="N72" s="57"/>
      <c r="O72" s="57"/>
      <c r="P72" s="57"/>
      <c r="Q72" s="57"/>
      <c r="R72" s="57"/>
      <c r="S72" s="57"/>
      <c r="T72" s="57"/>
    </row>
    <row r="73" spans="2:20" ht="13.5">
      <c r="B73" s="57"/>
      <c r="C73" s="57"/>
      <c r="D73" s="57"/>
      <c r="E73" s="57"/>
      <c r="F73" s="57"/>
      <c r="G73" s="57"/>
      <c r="H73" s="57"/>
      <c r="I73" s="57"/>
      <c r="J73" s="57"/>
      <c r="K73" s="57"/>
      <c r="L73" s="57"/>
      <c r="M73" s="57"/>
      <c r="N73" s="57"/>
      <c r="O73" s="57"/>
      <c r="P73" s="57"/>
      <c r="Q73" s="57"/>
      <c r="R73" s="57"/>
      <c r="S73" s="57"/>
      <c r="T73" s="57"/>
    </row>
  </sheetData>
  <sheetProtection/>
  <mergeCells count="60">
    <mergeCell ref="B61:C61"/>
    <mergeCell ref="B62:C62"/>
    <mergeCell ref="B46:C46"/>
    <mergeCell ref="B47:C47"/>
    <mergeCell ref="B48:C48"/>
    <mergeCell ref="B60:C60"/>
    <mergeCell ref="B57:C57"/>
    <mergeCell ref="B58:C58"/>
    <mergeCell ref="B59:C59"/>
    <mergeCell ref="B50:C50"/>
    <mergeCell ref="B69:C69"/>
    <mergeCell ref="B63:C63"/>
    <mergeCell ref="B64:C64"/>
    <mergeCell ref="B65:C65"/>
    <mergeCell ref="B66:C66"/>
    <mergeCell ref="B67:C67"/>
    <mergeCell ref="B68:C68"/>
    <mergeCell ref="B53:C53"/>
    <mergeCell ref="B54:C54"/>
    <mergeCell ref="B55:C55"/>
    <mergeCell ref="B56:C56"/>
    <mergeCell ref="B51:C51"/>
    <mergeCell ref="B52:C52"/>
    <mergeCell ref="B41:C41"/>
    <mergeCell ref="B42:C42"/>
    <mergeCell ref="B43:C43"/>
    <mergeCell ref="B49:C49"/>
    <mergeCell ref="B36:C36"/>
    <mergeCell ref="B37:C37"/>
    <mergeCell ref="B38:C38"/>
    <mergeCell ref="B40:C40"/>
    <mergeCell ref="B44:C44"/>
    <mergeCell ref="B45:C45"/>
    <mergeCell ref="B25:C25"/>
    <mergeCell ref="B26:C26"/>
    <mergeCell ref="B39:C39"/>
    <mergeCell ref="B29:C29"/>
    <mergeCell ref="B30:C30"/>
    <mergeCell ref="B31:C31"/>
    <mergeCell ref="B32:C32"/>
    <mergeCell ref="B33:C33"/>
    <mergeCell ref="B34:C34"/>
    <mergeCell ref="B35:C35"/>
    <mergeCell ref="B27:C27"/>
    <mergeCell ref="B28:C28"/>
    <mergeCell ref="B15:C15"/>
    <mergeCell ref="B17:C17"/>
    <mergeCell ref="B19:C19"/>
    <mergeCell ref="B20:C20"/>
    <mergeCell ref="B21:C21"/>
    <mergeCell ref="B22:C22"/>
    <mergeCell ref="B23:C23"/>
    <mergeCell ref="B24:C24"/>
    <mergeCell ref="A5:D7"/>
    <mergeCell ref="E5:M5"/>
    <mergeCell ref="N5:R5"/>
    <mergeCell ref="E6:L6"/>
    <mergeCell ref="M6:M7"/>
    <mergeCell ref="N6:Q6"/>
    <mergeCell ref="R6:R7"/>
  </mergeCells>
  <printOptions/>
  <pageMargins left="0.7874015748031497" right="0.7874015748031497" top="0.4724409448818898" bottom="0.4724409448818898"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W169"/>
  <sheetViews>
    <sheetView view="pageBreakPreview" zoomScaleNormal="125" zoomScaleSheetLayoutView="100" zoomScalePageLayoutView="0" workbookViewId="0" topLeftCell="C1">
      <selection activeCell="G15" sqref="G15"/>
    </sheetView>
  </sheetViews>
  <sheetFormatPr defaultColWidth="9.00390625" defaultRowHeight="13.5"/>
  <cols>
    <col min="1" max="1" width="1.00390625" style="187" customWidth="1"/>
    <col min="2" max="2" width="7.875" style="187" customWidth="1"/>
    <col min="3" max="3" width="5.25390625" style="187" customWidth="1"/>
    <col min="4" max="4" width="0.6171875" style="187" customWidth="1"/>
    <col min="5" max="5" width="8.125" style="187" customWidth="1"/>
    <col min="6" max="6" width="7.125" style="187" customWidth="1"/>
    <col min="7" max="13" width="7.00390625" style="187" customWidth="1"/>
    <col min="14" max="17" width="10.00390625" style="187" customWidth="1"/>
    <col min="18" max="21" width="11.50390625" style="187" customWidth="1"/>
    <col min="22" max="16384" width="9.00390625" style="187" customWidth="1"/>
  </cols>
  <sheetData>
    <row r="1" spans="2:23" ht="30" customHeight="1">
      <c r="B1" s="57"/>
      <c r="C1" s="57"/>
      <c r="D1" s="57"/>
      <c r="E1" s="57"/>
      <c r="F1" s="57"/>
      <c r="G1" s="57"/>
      <c r="H1" s="57"/>
      <c r="I1" s="57"/>
      <c r="J1" s="57"/>
      <c r="K1" s="57"/>
      <c r="L1" s="57"/>
      <c r="M1" s="57"/>
      <c r="N1" s="57"/>
      <c r="O1" s="57"/>
      <c r="P1" s="57"/>
      <c r="Q1" s="57"/>
      <c r="R1" s="57"/>
      <c r="S1" s="57"/>
      <c r="T1" s="57"/>
      <c r="U1" s="57"/>
      <c r="V1" s="57"/>
      <c r="W1" s="57"/>
    </row>
    <row r="2" spans="2:23" ht="17.25">
      <c r="B2" s="57"/>
      <c r="C2" s="57"/>
      <c r="D2" s="57"/>
      <c r="E2" s="57"/>
      <c r="F2" s="57"/>
      <c r="G2" s="56" t="s">
        <v>440</v>
      </c>
      <c r="H2" s="57"/>
      <c r="J2" s="57"/>
      <c r="K2" s="57"/>
      <c r="L2" s="57"/>
      <c r="M2" s="57"/>
      <c r="N2" s="57"/>
      <c r="O2" s="57"/>
      <c r="P2" s="57"/>
      <c r="Q2" s="57"/>
      <c r="R2" s="57"/>
      <c r="S2" s="57"/>
      <c r="T2" s="57"/>
      <c r="U2" s="57"/>
      <c r="V2" s="57"/>
      <c r="W2" s="57"/>
    </row>
    <row r="3" spans="2:23" ht="6.75" customHeight="1">
      <c r="B3" s="57"/>
      <c r="C3" s="57"/>
      <c r="D3" s="57"/>
      <c r="E3" s="57"/>
      <c r="F3" s="57"/>
      <c r="G3" s="57"/>
      <c r="H3" s="57"/>
      <c r="I3" s="77"/>
      <c r="K3" s="57"/>
      <c r="L3" s="57"/>
      <c r="M3" s="57"/>
      <c r="N3" s="57"/>
      <c r="O3" s="57"/>
      <c r="P3" s="57"/>
      <c r="Q3" s="57"/>
      <c r="R3" s="57"/>
      <c r="S3" s="57"/>
      <c r="T3" s="57"/>
      <c r="U3" s="57"/>
      <c r="V3" s="57"/>
      <c r="W3" s="57"/>
    </row>
    <row r="4" spans="1:23" ht="12.75" customHeight="1">
      <c r="A4" s="58" t="s">
        <v>333</v>
      </c>
      <c r="B4" s="57"/>
      <c r="C4" s="57"/>
      <c r="D4" s="57"/>
      <c r="E4" s="57"/>
      <c r="F4" s="57"/>
      <c r="G4" s="57"/>
      <c r="H4" s="57"/>
      <c r="I4" s="77"/>
      <c r="K4" s="57"/>
      <c r="L4" s="57"/>
      <c r="M4" s="57"/>
      <c r="N4" s="57"/>
      <c r="O4" s="57"/>
      <c r="P4" s="57"/>
      <c r="Q4" s="57"/>
      <c r="R4" s="57"/>
      <c r="S4" s="57"/>
      <c r="T4" s="57"/>
      <c r="U4" s="57"/>
      <c r="V4" s="57"/>
      <c r="W4" s="57"/>
    </row>
    <row r="5" spans="1:23" ht="12.75" customHeight="1">
      <c r="A5" s="58" t="s">
        <v>300</v>
      </c>
      <c r="B5" s="57"/>
      <c r="C5" s="57"/>
      <c r="D5" s="57"/>
      <c r="E5" s="57"/>
      <c r="F5" s="57"/>
      <c r="G5" s="57"/>
      <c r="H5" s="57"/>
      <c r="I5" s="77"/>
      <c r="K5" s="57"/>
      <c r="L5" s="57"/>
      <c r="M5" s="57"/>
      <c r="N5" s="57"/>
      <c r="O5" s="57"/>
      <c r="P5" s="57"/>
      <c r="Q5" s="57"/>
      <c r="R5" s="57"/>
      <c r="S5" s="57"/>
      <c r="T5" s="57"/>
      <c r="U5" s="57"/>
      <c r="V5" s="57"/>
      <c r="W5" s="57"/>
    </row>
    <row r="6" spans="1:23" ht="12.75" customHeight="1">
      <c r="A6" s="58" t="s">
        <v>453</v>
      </c>
      <c r="B6" s="57"/>
      <c r="C6" s="57"/>
      <c r="D6" s="57"/>
      <c r="E6" s="57"/>
      <c r="F6" s="57"/>
      <c r="G6" s="57"/>
      <c r="H6" s="57"/>
      <c r="I6" s="77"/>
      <c r="K6" s="57"/>
      <c r="L6" s="57"/>
      <c r="M6" s="57"/>
      <c r="N6" s="57"/>
      <c r="O6" s="57"/>
      <c r="P6" s="57"/>
      <c r="Q6" s="57"/>
      <c r="R6" s="57"/>
      <c r="S6" s="57"/>
      <c r="T6" s="57"/>
      <c r="U6" s="57"/>
      <c r="V6" s="57"/>
      <c r="W6" s="57"/>
    </row>
    <row r="7" spans="1:21" s="58" customFormat="1" ht="12.75" customHeight="1" thickBot="1">
      <c r="A7" s="58" t="s">
        <v>439</v>
      </c>
      <c r="C7" s="244"/>
      <c r="U7" s="315"/>
    </row>
    <row r="8" spans="1:23" ht="13.5" customHeight="1" thickTop="1">
      <c r="A8" s="535" t="s">
        <v>93</v>
      </c>
      <c r="B8" s="535"/>
      <c r="C8" s="535"/>
      <c r="D8" s="536"/>
      <c r="E8" s="559" t="s">
        <v>276</v>
      </c>
      <c r="F8" s="541" t="s">
        <v>262</v>
      </c>
      <c r="G8" s="562"/>
      <c r="H8" s="562"/>
      <c r="I8" s="562"/>
      <c r="J8" s="562"/>
      <c r="K8" s="562"/>
      <c r="L8" s="562"/>
      <c r="M8" s="563"/>
      <c r="N8" s="541" t="s">
        <v>263</v>
      </c>
      <c r="O8" s="562"/>
      <c r="P8" s="562"/>
      <c r="Q8" s="563"/>
      <c r="R8" s="541" t="s">
        <v>275</v>
      </c>
      <c r="S8" s="542"/>
      <c r="T8" s="542"/>
      <c r="U8" s="542"/>
      <c r="V8" s="57"/>
      <c r="W8" s="57"/>
    </row>
    <row r="9" spans="1:23" ht="12.75" customHeight="1">
      <c r="A9" s="537"/>
      <c r="B9" s="537"/>
      <c r="C9" s="537"/>
      <c r="D9" s="538"/>
      <c r="E9" s="560"/>
      <c r="F9" s="556" t="s">
        <v>261</v>
      </c>
      <c r="G9" s="556" t="s">
        <v>255</v>
      </c>
      <c r="H9" s="556" t="s">
        <v>256</v>
      </c>
      <c r="I9" s="556" t="s">
        <v>254</v>
      </c>
      <c r="J9" s="556" t="s">
        <v>257</v>
      </c>
      <c r="K9" s="556" t="s">
        <v>258</v>
      </c>
      <c r="L9" s="556" t="s">
        <v>259</v>
      </c>
      <c r="M9" s="547" t="s">
        <v>260</v>
      </c>
      <c r="N9" s="547" t="s">
        <v>94</v>
      </c>
      <c r="O9" s="566" t="s">
        <v>277</v>
      </c>
      <c r="P9" s="566" t="s">
        <v>274</v>
      </c>
      <c r="Q9" s="547" t="s">
        <v>278</v>
      </c>
      <c r="R9" s="547" t="s">
        <v>94</v>
      </c>
      <c r="S9" s="566" t="s">
        <v>377</v>
      </c>
      <c r="T9" s="566" t="s">
        <v>279</v>
      </c>
      <c r="U9" s="564" t="s">
        <v>280</v>
      </c>
      <c r="V9" s="57"/>
      <c r="W9" s="57"/>
    </row>
    <row r="10" spans="1:23" ht="19.5" customHeight="1">
      <c r="A10" s="539"/>
      <c r="B10" s="539"/>
      <c r="C10" s="539"/>
      <c r="D10" s="540"/>
      <c r="E10" s="561"/>
      <c r="F10" s="557"/>
      <c r="G10" s="557"/>
      <c r="H10" s="557"/>
      <c r="I10" s="557"/>
      <c r="J10" s="557"/>
      <c r="K10" s="557"/>
      <c r="L10" s="557"/>
      <c r="M10" s="558"/>
      <c r="N10" s="558"/>
      <c r="O10" s="558"/>
      <c r="P10" s="558"/>
      <c r="Q10" s="558"/>
      <c r="R10" s="558"/>
      <c r="S10" s="558"/>
      <c r="T10" s="558"/>
      <c r="U10" s="565"/>
      <c r="V10" s="57"/>
      <c r="W10" s="57"/>
    </row>
    <row r="11" spans="1:23" ht="12" customHeight="1">
      <c r="A11" s="316"/>
      <c r="B11" s="317"/>
      <c r="C11" s="317"/>
      <c r="D11" s="325"/>
      <c r="E11" s="220" t="s">
        <v>264</v>
      </c>
      <c r="F11" s="220" t="s">
        <v>264</v>
      </c>
      <c r="G11" s="220" t="s">
        <v>264</v>
      </c>
      <c r="H11" s="220" t="s">
        <v>264</v>
      </c>
      <c r="I11" s="220" t="s">
        <v>264</v>
      </c>
      <c r="J11" s="220" t="s">
        <v>264</v>
      </c>
      <c r="K11" s="220" t="s">
        <v>264</v>
      </c>
      <c r="L11" s="220" t="s">
        <v>264</v>
      </c>
      <c r="M11" s="238" t="s">
        <v>264</v>
      </c>
      <c r="N11" s="238" t="s">
        <v>264</v>
      </c>
      <c r="O11" s="74" t="s">
        <v>264</v>
      </c>
      <c r="P11" s="74" t="s">
        <v>264</v>
      </c>
      <c r="Q11" s="74" t="s">
        <v>264</v>
      </c>
      <c r="R11" s="74" t="s">
        <v>84</v>
      </c>
      <c r="S11" s="74" t="s">
        <v>84</v>
      </c>
      <c r="T11" s="74" t="s">
        <v>84</v>
      </c>
      <c r="U11" s="74" t="s">
        <v>84</v>
      </c>
      <c r="V11" s="221"/>
      <c r="W11" s="221"/>
    </row>
    <row r="12" spans="2:23" ht="13.5" customHeight="1">
      <c r="B12" s="58" t="s">
        <v>358</v>
      </c>
      <c r="C12" s="61" t="s">
        <v>438</v>
      </c>
      <c r="D12" s="326"/>
      <c r="E12" s="257">
        <v>498153</v>
      </c>
      <c r="F12" s="257">
        <v>75436</v>
      </c>
      <c r="G12" s="248">
        <v>8150</v>
      </c>
      <c r="H12" s="248">
        <v>9030</v>
      </c>
      <c r="I12" s="248">
        <v>12189</v>
      </c>
      <c r="J12" s="248">
        <v>14221</v>
      </c>
      <c r="K12" s="248">
        <v>12443</v>
      </c>
      <c r="L12" s="248">
        <v>10145</v>
      </c>
      <c r="M12" s="248">
        <v>9258</v>
      </c>
      <c r="N12" s="248">
        <v>769090</v>
      </c>
      <c r="O12" s="248">
        <v>549077</v>
      </c>
      <c r="P12" s="248">
        <v>53636</v>
      </c>
      <c r="Q12" s="248">
        <v>166377</v>
      </c>
      <c r="R12" s="250">
        <v>106256192157</v>
      </c>
      <c r="S12" s="250">
        <v>52955512121</v>
      </c>
      <c r="T12" s="250">
        <v>11251700224</v>
      </c>
      <c r="U12" s="250">
        <v>42048979812</v>
      </c>
      <c r="V12" s="332"/>
      <c r="W12" s="221"/>
    </row>
    <row r="13" spans="2:23" ht="13.5" customHeight="1">
      <c r="B13" s="156" t="s">
        <v>282</v>
      </c>
      <c r="C13" s="61">
        <v>2010</v>
      </c>
      <c r="D13" s="326"/>
      <c r="E13" s="257">
        <v>500584</v>
      </c>
      <c r="F13" s="257">
        <v>79132</v>
      </c>
      <c r="G13" s="248">
        <v>8461</v>
      </c>
      <c r="H13" s="248">
        <v>9811</v>
      </c>
      <c r="I13" s="248">
        <v>13347</v>
      </c>
      <c r="J13" s="248">
        <v>15103</v>
      </c>
      <c r="K13" s="248">
        <v>11916</v>
      </c>
      <c r="L13" s="248">
        <v>10568</v>
      </c>
      <c r="M13" s="248">
        <v>9926</v>
      </c>
      <c r="N13" s="248">
        <v>803412</v>
      </c>
      <c r="O13" s="248">
        <v>573640</v>
      </c>
      <c r="P13" s="248">
        <v>60485</v>
      </c>
      <c r="Q13" s="248">
        <v>169287</v>
      </c>
      <c r="R13" s="250">
        <v>112288494000</v>
      </c>
      <c r="S13" s="250">
        <v>56967039000</v>
      </c>
      <c r="T13" s="250">
        <v>12498360000</v>
      </c>
      <c r="U13" s="250">
        <v>42823094335</v>
      </c>
      <c r="V13" s="332"/>
      <c r="W13" s="221"/>
    </row>
    <row r="14" spans="2:23" ht="13.5" customHeight="1">
      <c r="B14" s="156" t="s">
        <v>314</v>
      </c>
      <c r="C14" s="61">
        <v>2011</v>
      </c>
      <c r="D14" s="326"/>
      <c r="E14" s="257">
        <v>509934</v>
      </c>
      <c r="F14" s="257">
        <v>81920</v>
      </c>
      <c r="G14" s="248">
        <v>8365</v>
      </c>
      <c r="H14" s="248">
        <v>10419</v>
      </c>
      <c r="I14" s="248">
        <v>14202</v>
      </c>
      <c r="J14" s="248">
        <v>15875</v>
      </c>
      <c r="K14" s="248">
        <v>12515</v>
      </c>
      <c r="L14" s="248">
        <v>10653</v>
      </c>
      <c r="M14" s="248">
        <v>9891</v>
      </c>
      <c r="N14" s="248">
        <v>848043</v>
      </c>
      <c r="O14" s="248">
        <v>606724</v>
      </c>
      <c r="P14" s="248">
        <v>67371</v>
      </c>
      <c r="Q14" s="248">
        <v>173948</v>
      </c>
      <c r="R14" s="250">
        <v>117956383769</v>
      </c>
      <c r="S14" s="250">
        <v>60322912537</v>
      </c>
      <c r="T14" s="250">
        <v>13890812656</v>
      </c>
      <c r="U14" s="250">
        <v>43742658576</v>
      </c>
      <c r="V14" s="332"/>
      <c r="W14" s="221"/>
    </row>
    <row r="15" spans="2:23" ht="13.5" customHeight="1">
      <c r="B15" s="156" t="s">
        <v>312</v>
      </c>
      <c r="C15" s="61">
        <v>2012</v>
      </c>
      <c r="D15" s="326"/>
      <c r="E15" s="268">
        <v>530134</v>
      </c>
      <c r="F15" s="257">
        <v>86415</v>
      </c>
      <c r="G15" s="248">
        <v>9352</v>
      </c>
      <c r="H15" s="248">
        <v>11416</v>
      </c>
      <c r="I15" s="248">
        <v>15485</v>
      </c>
      <c r="J15" s="248">
        <v>16445</v>
      </c>
      <c r="K15" s="248">
        <v>12964</v>
      </c>
      <c r="L15" s="248">
        <v>10973</v>
      </c>
      <c r="M15" s="248">
        <v>9780</v>
      </c>
      <c r="N15" s="248">
        <v>888296</v>
      </c>
      <c r="O15" s="248">
        <v>634197</v>
      </c>
      <c r="P15" s="248">
        <v>73717</v>
      </c>
      <c r="Q15" s="248">
        <v>180382</v>
      </c>
      <c r="R15" s="251">
        <v>125213919.11799999</v>
      </c>
      <c r="S15" s="251">
        <v>64110556.62399998</v>
      </c>
      <c r="T15" s="251">
        <v>15639525.394</v>
      </c>
      <c r="U15" s="251">
        <v>45463837.1</v>
      </c>
      <c r="V15" s="332"/>
      <c r="W15" s="221"/>
    </row>
    <row r="16" spans="2:23" ht="13.5" customHeight="1">
      <c r="B16" s="155" t="s">
        <v>353</v>
      </c>
      <c r="C16" s="64">
        <v>2013</v>
      </c>
      <c r="D16" s="267"/>
      <c r="E16" s="145">
        <v>549045</v>
      </c>
      <c r="F16" s="145">
        <v>89823</v>
      </c>
      <c r="G16" s="145">
        <v>9863</v>
      </c>
      <c r="H16" s="145">
        <v>12038</v>
      </c>
      <c r="I16" s="145">
        <v>16376</v>
      </c>
      <c r="J16" s="145">
        <v>17227</v>
      </c>
      <c r="K16" s="145">
        <v>13363</v>
      </c>
      <c r="L16" s="145">
        <v>11359</v>
      </c>
      <c r="M16" s="145">
        <v>9597</v>
      </c>
      <c r="N16" s="145">
        <v>933118</v>
      </c>
      <c r="O16" s="145">
        <v>667683</v>
      </c>
      <c r="P16" s="145">
        <v>79275</v>
      </c>
      <c r="Q16" s="145">
        <v>186160</v>
      </c>
      <c r="R16" s="152">
        <v>131190479.211</v>
      </c>
      <c r="S16" s="152">
        <v>68064756.28600001</v>
      </c>
      <c r="T16" s="152">
        <v>16628083.054999998</v>
      </c>
      <c r="U16" s="152">
        <v>46497639.87</v>
      </c>
      <c r="V16" s="332"/>
      <c r="W16" s="221"/>
    </row>
    <row r="17" spans="2:23" ht="6" customHeight="1">
      <c r="B17" s="323"/>
      <c r="C17" s="323"/>
      <c r="D17" s="160"/>
      <c r="E17" s="98"/>
      <c r="F17" s="98"/>
      <c r="G17" s="97"/>
      <c r="H17" s="97"/>
      <c r="I17" s="97"/>
      <c r="J17" s="97"/>
      <c r="K17" s="97"/>
      <c r="L17" s="97"/>
      <c r="M17" s="97"/>
      <c r="N17" s="97"/>
      <c r="O17" s="63"/>
      <c r="P17" s="63"/>
      <c r="Q17" s="63"/>
      <c r="R17" s="250"/>
      <c r="S17" s="250"/>
      <c r="T17" s="250"/>
      <c r="U17" s="250"/>
      <c r="V17" s="332"/>
      <c r="W17" s="221"/>
    </row>
    <row r="18" spans="2:23" ht="12.75" customHeight="1">
      <c r="B18" s="462" t="s">
        <v>190</v>
      </c>
      <c r="C18" s="462"/>
      <c r="D18" s="160"/>
      <c r="E18" s="257">
        <v>107977</v>
      </c>
      <c r="F18" s="257">
        <v>19801</v>
      </c>
      <c r="G18" s="248">
        <v>3516</v>
      </c>
      <c r="H18" s="248">
        <v>3438</v>
      </c>
      <c r="I18" s="248">
        <v>3264</v>
      </c>
      <c r="J18" s="257">
        <v>3392</v>
      </c>
      <c r="K18" s="257">
        <v>2463</v>
      </c>
      <c r="L18" s="251">
        <v>1878</v>
      </c>
      <c r="M18" s="251">
        <v>1850</v>
      </c>
      <c r="N18" s="251">
        <v>194224</v>
      </c>
      <c r="O18" s="252">
        <v>144302</v>
      </c>
      <c r="P18" s="252">
        <v>16972</v>
      </c>
      <c r="Q18" s="252">
        <v>32950</v>
      </c>
      <c r="R18" s="252">
        <v>25418886.416</v>
      </c>
      <c r="S18" s="252">
        <v>13601405.129</v>
      </c>
      <c r="T18" s="252">
        <v>3489249.74</v>
      </c>
      <c r="U18" s="252">
        <v>8328231.547</v>
      </c>
      <c r="V18" s="332"/>
      <c r="W18" s="221"/>
    </row>
    <row r="19" spans="2:23" ht="12.75" customHeight="1">
      <c r="B19" s="462" t="s">
        <v>191</v>
      </c>
      <c r="C19" s="462"/>
      <c r="D19" s="160"/>
      <c r="E19" s="257">
        <v>40145</v>
      </c>
      <c r="F19" s="257">
        <v>6907</v>
      </c>
      <c r="G19" s="248">
        <v>834</v>
      </c>
      <c r="H19" s="248">
        <v>862</v>
      </c>
      <c r="I19" s="248">
        <v>1216</v>
      </c>
      <c r="J19" s="257">
        <v>1288</v>
      </c>
      <c r="K19" s="257">
        <v>996</v>
      </c>
      <c r="L19" s="251">
        <v>959</v>
      </c>
      <c r="M19" s="251">
        <v>752</v>
      </c>
      <c r="N19" s="251">
        <v>71988</v>
      </c>
      <c r="O19" s="252">
        <v>52309</v>
      </c>
      <c r="P19" s="252">
        <v>6727</v>
      </c>
      <c r="Q19" s="252">
        <v>12952</v>
      </c>
      <c r="R19" s="252">
        <v>10061276.501</v>
      </c>
      <c r="S19" s="252">
        <v>5417464.222</v>
      </c>
      <c r="T19" s="252">
        <v>1401781.171</v>
      </c>
      <c r="U19" s="252">
        <v>3242031.108</v>
      </c>
      <c r="V19" s="332"/>
      <c r="W19" s="221"/>
    </row>
    <row r="20" spans="2:23" ht="12.75" customHeight="1">
      <c r="B20" s="462" t="s">
        <v>192</v>
      </c>
      <c r="C20" s="462"/>
      <c r="D20" s="160"/>
      <c r="E20" s="257">
        <v>26751</v>
      </c>
      <c r="F20" s="257">
        <v>4841</v>
      </c>
      <c r="G20" s="248">
        <v>505</v>
      </c>
      <c r="H20" s="248">
        <v>546</v>
      </c>
      <c r="I20" s="248">
        <v>1000</v>
      </c>
      <c r="J20" s="249">
        <v>800</v>
      </c>
      <c r="K20" s="249">
        <v>686</v>
      </c>
      <c r="L20" s="251">
        <v>660</v>
      </c>
      <c r="M20" s="251">
        <v>644</v>
      </c>
      <c r="N20" s="251">
        <v>51642</v>
      </c>
      <c r="O20" s="252">
        <v>37731</v>
      </c>
      <c r="P20" s="252">
        <v>2493</v>
      </c>
      <c r="Q20" s="252">
        <v>11418</v>
      </c>
      <c r="R20" s="252">
        <v>7467080.208</v>
      </c>
      <c r="S20" s="252">
        <v>4151533.574</v>
      </c>
      <c r="T20" s="252">
        <v>394060.81</v>
      </c>
      <c r="U20" s="252">
        <v>2921485.824</v>
      </c>
      <c r="V20" s="332"/>
      <c r="W20" s="221"/>
    </row>
    <row r="21" spans="2:23" ht="12.75" customHeight="1">
      <c r="B21" s="462" t="s">
        <v>205</v>
      </c>
      <c r="C21" s="462"/>
      <c r="D21" s="160"/>
      <c r="E21" s="257">
        <v>29238</v>
      </c>
      <c r="F21" s="257">
        <v>4544</v>
      </c>
      <c r="G21" s="248">
        <v>375</v>
      </c>
      <c r="H21" s="248">
        <v>559</v>
      </c>
      <c r="I21" s="248">
        <v>905</v>
      </c>
      <c r="J21" s="249">
        <v>953</v>
      </c>
      <c r="K21" s="249">
        <v>672</v>
      </c>
      <c r="L21" s="251">
        <v>556</v>
      </c>
      <c r="M21" s="251">
        <v>524</v>
      </c>
      <c r="N21" s="251">
        <v>47754</v>
      </c>
      <c r="O21" s="252">
        <v>36447</v>
      </c>
      <c r="P21" s="252">
        <v>2946</v>
      </c>
      <c r="Q21" s="252">
        <v>8361</v>
      </c>
      <c r="R21" s="252">
        <v>6690956.04</v>
      </c>
      <c r="S21" s="252">
        <v>3977334.113</v>
      </c>
      <c r="T21" s="252">
        <v>673736.039</v>
      </c>
      <c r="U21" s="252">
        <v>2039885.888</v>
      </c>
      <c r="V21" s="332"/>
      <c r="W21" s="221"/>
    </row>
    <row r="22" spans="2:23" ht="12.75" customHeight="1">
      <c r="B22" s="462" t="s">
        <v>209</v>
      </c>
      <c r="C22" s="462"/>
      <c r="D22" s="160"/>
      <c r="E22" s="257">
        <v>23071</v>
      </c>
      <c r="F22" s="257">
        <v>3883</v>
      </c>
      <c r="G22" s="248">
        <v>307</v>
      </c>
      <c r="H22" s="248">
        <v>404</v>
      </c>
      <c r="I22" s="248">
        <v>775</v>
      </c>
      <c r="J22" s="249">
        <v>841</v>
      </c>
      <c r="K22" s="249">
        <v>727</v>
      </c>
      <c r="L22" s="251">
        <v>480</v>
      </c>
      <c r="M22" s="251">
        <v>349</v>
      </c>
      <c r="N22" s="251">
        <v>38696</v>
      </c>
      <c r="O22" s="252">
        <v>27289</v>
      </c>
      <c r="P22" s="252">
        <v>3337</v>
      </c>
      <c r="Q22" s="252">
        <v>8070</v>
      </c>
      <c r="R22" s="252">
        <v>5530727.175</v>
      </c>
      <c r="S22" s="252">
        <v>2810085.29</v>
      </c>
      <c r="T22" s="252">
        <v>705555.603</v>
      </c>
      <c r="U22" s="252">
        <v>2015086.282</v>
      </c>
      <c r="V22" s="332"/>
      <c r="W22" s="221"/>
    </row>
    <row r="23" spans="2:23" ht="12.75" customHeight="1">
      <c r="B23" s="462" t="s">
        <v>206</v>
      </c>
      <c r="C23" s="462"/>
      <c r="D23" s="160"/>
      <c r="E23" s="257">
        <v>23927</v>
      </c>
      <c r="F23" s="257">
        <v>4140</v>
      </c>
      <c r="G23" s="248">
        <v>468</v>
      </c>
      <c r="H23" s="248">
        <v>431</v>
      </c>
      <c r="I23" s="248">
        <v>892</v>
      </c>
      <c r="J23" s="249">
        <v>762</v>
      </c>
      <c r="K23" s="249">
        <v>585</v>
      </c>
      <c r="L23" s="251">
        <v>507</v>
      </c>
      <c r="M23" s="251">
        <v>495</v>
      </c>
      <c r="N23" s="251">
        <v>43616</v>
      </c>
      <c r="O23" s="252">
        <v>32678</v>
      </c>
      <c r="P23" s="252">
        <v>1993</v>
      </c>
      <c r="Q23" s="252">
        <v>8945</v>
      </c>
      <c r="R23" s="252">
        <v>5941749.946</v>
      </c>
      <c r="S23" s="252">
        <v>3245015.66</v>
      </c>
      <c r="T23" s="252">
        <v>456803.064</v>
      </c>
      <c r="U23" s="252">
        <v>2239931.222</v>
      </c>
      <c r="V23" s="332"/>
      <c r="W23" s="221"/>
    </row>
    <row r="24" spans="2:23" ht="12.75" customHeight="1">
      <c r="B24" s="462" t="s">
        <v>193</v>
      </c>
      <c r="C24" s="462"/>
      <c r="D24" s="160"/>
      <c r="E24" s="257">
        <v>6632</v>
      </c>
      <c r="F24" s="257">
        <v>976</v>
      </c>
      <c r="G24" s="248">
        <v>41</v>
      </c>
      <c r="H24" s="248">
        <v>90</v>
      </c>
      <c r="I24" s="248">
        <v>243</v>
      </c>
      <c r="J24" s="249">
        <v>196</v>
      </c>
      <c r="K24" s="249">
        <v>165</v>
      </c>
      <c r="L24" s="251">
        <v>140</v>
      </c>
      <c r="M24" s="251">
        <v>101</v>
      </c>
      <c r="N24" s="251">
        <v>10456</v>
      </c>
      <c r="O24" s="252">
        <v>7481</v>
      </c>
      <c r="P24" s="252">
        <v>574</v>
      </c>
      <c r="Q24" s="252">
        <v>2401</v>
      </c>
      <c r="R24" s="252">
        <v>1681725.42</v>
      </c>
      <c r="S24" s="252">
        <v>881746.261</v>
      </c>
      <c r="T24" s="252">
        <v>148213.683</v>
      </c>
      <c r="U24" s="252">
        <v>651765.476</v>
      </c>
      <c r="V24" s="332"/>
      <c r="W24" s="221"/>
    </row>
    <row r="25" spans="2:23" ht="12.75" customHeight="1">
      <c r="B25" s="462" t="s">
        <v>194</v>
      </c>
      <c r="C25" s="462"/>
      <c r="D25" s="160"/>
      <c r="E25" s="257">
        <v>10807</v>
      </c>
      <c r="F25" s="257">
        <v>1637</v>
      </c>
      <c r="G25" s="248">
        <v>117</v>
      </c>
      <c r="H25" s="248">
        <v>257</v>
      </c>
      <c r="I25" s="248">
        <v>287</v>
      </c>
      <c r="J25" s="249">
        <v>312</v>
      </c>
      <c r="K25" s="249">
        <v>237</v>
      </c>
      <c r="L25" s="251">
        <v>236</v>
      </c>
      <c r="M25" s="251">
        <v>191</v>
      </c>
      <c r="N25" s="251">
        <v>17029</v>
      </c>
      <c r="O25" s="252">
        <v>12039</v>
      </c>
      <c r="P25" s="252">
        <v>1295</v>
      </c>
      <c r="Q25" s="252">
        <v>3695</v>
      </c>
      <c r="R25" s="252">
        <v>2497566.7169999997</v>
      </c>
      <c r="S25" s="252">
        <v>1315207.592</v>
      </c>
      <c r="T25" s="252">
        <v>305653.39</v>
      </c>
      <c r="U25" s="252">
        <v>876705.735</v>
      </c>
      <c r="V25" s="332"/>
      <c r="W25" s="221"/>
    </row>
    <row r="26" spans="2:23" ht="12.75" customHeight="1">
      <c r="B26" s="462" t="s">
        <v>195</v>
      </c>
      <c r="C26" s="462"/>
      <c r="D26" s="160"/>
      <c r="E26" s="257">
        <v>16196</v>
      </c>
      <c r="F26" s="257">
        <v>2293</v>
      </c>
      <c r="G26" s="248">
        <v>137</v>
      </c>
      <c r="H26" s="248">
        <v>242</v>
      </c>
      <c r="I26" s="248">
        <v>415</v>
      </c>
      <c r="J26" s="249">
        <v>534</v>
      </c>
      <c r="K26" s="249">
        <v>391</v>
      </c>
      <c r="L26" s="251">
        <v>319</v>
      </c>
      <c r="M26" s="251">
        <v>255</v>
      </c>
      <c r="N26" s="251">
        <v>24099</v>
      </c>
      <c r="O26" s="252">
        <v>17274</v>
      </c>
      <c r="P26" s="252">
        <v>2265</v>
      </c>
      <c r="Q26" s="252">
        <v>4560</v>
      </c>
      <c r="R26" s="252">
        <v>3446331.809</v>
      </c>
      <c r="S26" s="252">
        <v>1807115.3</v>
      </c>
      <c r="T26" s="252">
        <v>511235.325</v>
      </c>
      <c r="U26" s="252">
        <v>1127981.184</v>
      </c>
      <c r="V26" s="332"/>
      <c r="W26" s="221"/>
    </row>
    <row r="27" spans="2:23" ht="12.75" customHeight="1">
      <c r="B27" s="462" t="s">
        <v>196</v>
      </c>
      <c r="C27" s="462"/>
      <c r="D27" s="160"/>
      <c r="E27" s="257">
        <v>16318</v>
      </c>
      <c r="F27" s="257">
        <v>2803</v>
      </c>
      <c r="G27" s="248">
        <v>207</v>
      </c>
      <c r="H27" s="248">
        <v>250</v>
      </c>
      <c r="I27" s="248">
        <v>585</v>
      </c>
      <c r="J27" s="249">
        <v>577</v>
      </c>
      <c r="K27" s="249">
        <v>436</v>
      </c>
      <c r="L27" s="251">
        <v>359</v>
      </c>
      <c r="M27" s="251">
        <v>389</v>
      </c>
      <c r="N27" s="251">
        <v>32448</v>
      </c>
      <c r="O27" s="252">
        <v>22093</v>
      </c>
      <c r="P27" s="252">
        <v>3602</v>
      </c>
      <c r="Q27" s="252">
        <v>6753</v>
      </c>
      <c r="R27" s="252">
        <v>4620397.4860000005</v>
      </c>
      <c r="S27" s="252">
        <v>2255983.409</v>
      </c>
      <c r="T27" s="252">
        <v>684728.28</v>
      </c>
      <c r="U27" s="252">
        <v>1679685.797</v>
      </c>
      <c r="V27" s="332"/>
      <c r="W27" s="221"/>
    </row>
    <row r="28" spans="2:23" ht="12.75" customHeight="1">
      <c r="B28" s="462" t="s">
        <v>207</v>
      </c>
      <c r="C28" s="462"/>
      <c r="D28" s="160"/>
      <c r="E28" s="257">
        <v>11593</v>
      </c>
      <c r="F28" s="257">
        <v>1731</v>
      </c>
      <c r="G28" s="248">
        <v>119</v>
      </c>
      <c r="H28" s="248">
        <v>205</v>
      </c>
      <c r="I28" s="248">
        <v>343</v>
      </c>
      <c r="J28" s="249">
        <v>367</v>
      </c>
      <c r="K28" s="249">
        <v>294</v>
      </c>
      <c r="L28" s="251">
        <v>240</v>
      </c>
      <c r="M28" s="251">
        <v>163</v>
      </c>
      <c r="N28" s="251">
        <v>18142</v>
      </c>
      <c r="O28" s="252">
        <v>13255</v>
      </c>
      <c r="P28" s="252">
        <v>1036</v>
      </c>
      <c r="Q28" s="252">
        <v>3851</v>
      </c>
      <c r="R28" s="252">
        <v>2707866.173</v>
      </c>
      <c r="S28" s="252">
        <v>1503184.343</v>
      </c>
      <c r="T28" s="252">
        <v>241372.62</v>
      </c>
      <c r="U28" s="252">
        <v>963309.21</v>
      </c>
      <c r="V28" s="332"/>
      <c r="W28" s="221"/>
    </row>
    <row r="29" spans="2:23" ht="12.75" customHeight="1">
      <c r="B29" s="462" t="s">
        <v>197</v>
      </c>
      <c r="C29" s="462"/>
      <c r="D29" s="160"/>
      <c r="E29" s="257">
        <v>17483</v>
      </c>
      <c r="F29" s="257">
        <v>2833</v>
      </c>
      <c r="G29" s="248">
        <v>222</v>
      </c>
      <c r="H29" s="248">
        <v>430</v>
      </c>
      <c r="I29" s="248">
        <v>465</v>
      </c>
      <c r="J29" s="249">
        <v>538</v>
      </c>
      <c r="K29" s="249">
        <v>458</v>
      </c>
      <c r="L29" s="251">
        <v>411</v>
      </c>
      <c r="M29" s="251">
        <v>309</v>
      </c>
      <c r="N29" s="251">
        <v>30348</v>
      </c>
      <c r="O29" s="252">
        <v>23031</v>
      </c>
      <c r="P29" s="252">
        <v>1161</v>
      </c>
      <c r="Q29" s="252">
        <v>6156</v>
      </c>
      <c r="R29" s="252">
        <v>4280715.804</v>
      </c>
      <c r="S29" s="252">
        <v>2565328.942</v>
      </c>
      <c r="T29" s="252">
        <v>278916.84</v>
      </c>
      <c r="U29" s="252">
        <v>1436470.022</v>
      </c>
      <c r="V29" s="332"/>
      <c r="W29" s="221"/>
    </row>
    <row r="30" spans="2:23" ht="12.75" customHeight="1">
      <c r="B30" s="462" t="s">
        <v>208</v>
      </c>
      <c r="C30" s="462"/>
      <c r="D30" s="160"/>
      <c r="E30" s="257">
        <v>36728</v>
      </c>
      <c r="F30" s="257">
        <v>5405</v>
      </c>
      <c r="G30" s="248">
        <v>664</v>
      </c>
      <c r="H30" s="248">
        <v>763</v>
      </c>
      <c r="I30" s="248">
        <v>876</v>
      </c>
      <c r="J30" s="257">
        <v>1189</v>
      </c>
      <c r="K30" s="249">
        <v>813</v>
      </c>
      <c r="L30" s="251">
        <v>663</v>
      </c>
      <c r="M30" s="251">
        <v>437</v>
      </c>
      <c r="N30" s="251">
        <v>57152</v>
      </c>
      <c r="O30" s="252">
        <v>39714</v>
      </c>
      <c r="P30" s="252">
        <v>7766</v>
      </c>
      <c r="Q30" s="252">
        <v>9672</v>
      </c>
      <c r="R30" s="252">
        <v>7707913.468</v>
      </c>
      <c r="S30" s="252">
        <v>3625087.392</v>
      </c>
      <c r="T30" s="252">
        <v>1589431.788</v>
      </c>
      <c r="U30" s="252">
        <v>2493394.288</v>
      </c>
      <c r="V30" s="332"/>
      <c r="W30" s="221"/>
    </row>
    <row r="31" spans="2:23" ht="12.75" customHeight="1">
      <c r="B31" s="462" t="s">
        <v>198</v>
      </c>
      <c r="C31" s="462"/>
      <c r="D31" s="160"/>
      <c r="E31" s="257">
        <v>23569</v>
      </c>
      <c r="F31" s="257">
        <v>3287</v>
      </c>
      <c r="G31" s="248">
        <v>333</v>
      </c>
      <c r="H31" s="248">
        <v>542</v>
      </c>
      <c r="I31" s="248">
        <v>693</v>
      </c>
      <c r="J31" s="249">
        <v>590</v>
      </c>
      <c r="K31" s="249">
        <v>388</v>
      </c>
      <c r="L31" s="251">
        <v>455</v>
      </c>
      <c r="M31" s="251">
        <v>286</v>
      </c>
      <c r="N31" s="251">
        <v>32144</v>
      </c>
      <c r="O31" s="252">
        <v>22998</v>
      </c>
      <c r="P31" s="252">
        <v>2516</v>
      </c>
      <c r="Q31" s="252">
        <v>6630</v>
      </c>
      <c r="R31" s="252">
        <v>4740289.049000001</v>
      </c>
      <c r="S31" s="252">
        <v>2506021.484</v>
      </c>
      <c r="T31" s="252">
        <v>575490.406</v>
      </c>
      <c r="U31" s="252">
        <v>1658777.159</v>
      </c>
      <c r="V31" s="332"/>
      <c r="W31" s="221"/>
    </row>
    <row r="32" spans="2:23" ht="12.75" customHeight="1">
      <c r="B32" s="462" t="s">
        <v>199</v>
      </c>
      <c r="C32" s="462"/>
      <c r="D32" s="160"/>
      <c r="E32" s="257">
        <v>8252</v>
      </c>
      <c r="F32" s="257">
        <v>1139</v>
      </c>
      <c r="G32" s="248">
        <v>98</v>
      </c>
      <c r="H32" s="248">
        <v>133</v>
      </c>
      <c r="I32" s="248">
        <v>199</v>
      </c>
      <c r="J32" s="249">
        <v>231</v>
      </c>
      <c r="K32" s="249">
        <v>221</v>
      </c>
      <c r="L32" s="251">
        <v>129</v>
      </c>
      <c r="M32" s="251">
        <v>128</v>
      </c>
      <c r="N32" s="251">
        <v>12571</v>
      </c>
      <c r="O32" s="252">
        <v>8868</v>
      </c>
      <c r="P32" s="252">
        <v>752</v>
      </c>
      <c r="Q32" s="252">
        <v>2951</v>
      </c>
      <c r="R32" s="252">
        <v>1846987.701</v>
      </c>
      <c r="S32" s="252">
        <v>965420.989</v>
      </c>
      <c r="T32" s="252">
        <v>145866.528</v>
      </c>
      <c r="U32" s="252">
        <v>735700.184</v>
      </c>
      <c r="V32" s="332"/>
      <c r="W32" s="221"/>
    </row>
    <row r="33" spans="2:23" ht="12.75" customHeight="1">
      <c r="B33" s="462" t="s">
        <v>373</v>
      </c>
      <c r="C33" s="462"/>
      <c r="D33" s="160"/>
      <c r="E33" s="257">
        <v>9162</v>
      </c>
      <c r="F33" s="257">
        <v>1536</v>
      </c>
      <c r="G33" s="248">
        <v>152</v>
      </c>
      <c r="H33" s="248">
        <v>164</v>
      </c>
      <c r="I33" s="248">
        <v>350</v>
      </c>
      <c r="J33" s="249">
        <v>221</v>
      </c>
      <c r="K33" s="249">
        <v>234</v>
      </c>
      <c r="L33" s="251">
        <v>230</v>
      </c>
      <c r="M33" s="251">
        <v>185</v>
      </c>
      <c r="N33" s="251">
        <v>16897</v>
      </c>
      <c r="O33" s="252">
        <v>10835</v>
      </c>
      <c r="P33" s="252">
        <v>1615</v>
      </c>
      <c r="Q33" s="252">
        <v>4447</v>
      </c>
      <c r="R33" s="252">
        <v>2494225.722</v>
      </c>
      <c r="S33" s="252">
        <v>1060993.007</v>
      </c>
      <c r="T33" s="252">
        <v>278677.602</v>
      </c>
      <c r="U33" s="252">
        <v>1154555.113</v>
      </c>
      <c r="V33" s="332"/>
      <c r="W33" s="221"/>
    </row>
    <row r="34" spans="2:23" ht="12.75" customHeight="1">
      <c r="B34" s="462" t="s">
        <v>202</v>
      </c>
      <c r="C34" s="462"/>
      <c r="D34" s="160"/>
      <c r="E34" s="257">
        <v>14481</v>
      </c>
      <c r="F34" s="257">
        <v>2474</v>
      </c>
      <c r="G34" s="248">
        <v>254</v>
      </c>
      <c r="H34" s="248">
        <v>318</v>
      </c>
      <c r="I34" s="248">
        <v>573</v>
      </c>
      <c r="J34" s="249">
        <v>446</v>
      </c>
      <c r="K34" s="249">
        <v>332</v>
      </c>
      <c r="L34" s="251">
        <v>308</v>
      </c>
      <c r="M34" s="251">
        <v>243</v>
      </c>
      <c r="N34" s="251">
        <v>25182</v>
      </c>
      <c r="O34" s="252">
        <v>18228</v>
      </c>
      <c r="P34" s="252">
        <v>1180</v>
      </c>
      <c r="Q34" s="252">
        <v>5774</v>
      </c>
      <c r="R34" s="252">
        <v>3417019.349</v>
      </c>
      <c r="S34" s="252">
        <v>1771739.339</v>
      </c>
      <c r="T34" s="252">
        <v>241724.439</v>
      </c>
      <c r="U34" s="252">
        <v>1403555.571</v>
      </c>
      <c r="V34" s="332"/>
      <c r="W34" s="221"/>
    </row>
    <row r="35" spans="2:23" ht="12.75" customHeight="1">
      <c r="B35" s="462" t="s">
        <v>203</v>
      </c>
      <c r="C35" s="462"/>
      <c r="D35" s="160"/>
      <c r="E35" s="257">
        <v>12413</v>
      </c>
      <c r="F35" s="257">
        <v>1968</v>
      </c>
      <c r="G35" s="248">
        <v>213</v>
      </c>
      <c r="H35" s="248">
        <v>271</v>
      </c>
      <c r="I35" s="248">
        <v>434</v>
      </c>
      <c r="J35" s="249">
        <v>315</v>
      </c>
      <c r="K35" s="249">
        <v>213</v>
      </c>
      <c r="L35" s="251">
        <v>300</v>
      </c>
      <c r="M35" s="251">
        <v>222</v>
      </c>
      <c r="N35" s="251">
        <v>21381</v>
      </c>
      <c r="O35" s="252">
        <v>14830</v>
      </c>
      <c r="P35" s="252">
        <v>1975</v>
      </c>
      <c r="Q35" s="252">
        <v>4576</v>
      </c>
      <c r="R35" s="252">
        <v>2825181.5259999996</v>
      </c>
      <c r="S35" s="252">
        <v>1340037.612</v>
      </c>
      <c r="T35" s="252">
        <v>376311.339</v>
      </c>
      <c r="U35" s="252">
        <v>1108832.575</v>
      </c>
      <c r="V35" s="332"/>
      <c r="W35" s="221"/>
    </row>
    <row r="36" spans="2:23" ht="12.75" customHeight="1">
      <c r="B36" s="462" t="s">
        <v>204</v>
      </c>
      <c r="C36" s="462"/>
      <c r="D36" s="160"/>
      <c r="E36" s="257">
        <v>9888</v>
      </c>
      <c r="F36" s="257">
        <v>1501</v>
      </c>
      <c r="G36" s="248">
        <v>93</v>
      </c>
      <c r="H36" s="248">
        <v>173</v>
      </c>
      <c r="I36" s="248">
        <v>115</v>
      </c>
      <c r="J36" s="249">
        <v>370</v>
      </c>
      <c r="K36" s="249">
        <v>286</v>
      </c>
      <c r="L36" s="251">
        <v>258</v>
      </c>
      <c r="M36" s="251">
        <v>206</v>
      </c>
      <c r="N36" s="251">
        <v>15685</v>
      </c>
      <c r="O36" s="252">
        <v>10370</v>
      </c>
      <c r="P36" s="252">
        <v>1981</v>
      </c>
      <c r="Q36" s="252">
        <v>3334</v>
      </c>
      <c r="R36" s="252">
        <v>2524430.636</v>
      </c>
      <c r="S36" s="252">
        <v>1227262.494</v>
      </c>
      <c r="T36" s="252">
        <v>454433.247</v>
      </c>
      <c r="U36" s="252">
        <v>842734.895</v>
      </c>
      <c r="V36" s="332"/>
      <c r="W36" s="221"/>
    </row>
    <row r="37" spans="2:23" s="65" customFormat="1" ht="18.75" customHeight="1">
      <c r="B37" s="437" t="s">
        <v>103</v>
      </c>
      <c r="C37" s="437"/>
      <c r="D37" s="267"/>
      <c r="E37" s="253">
        <v>10770</v>
      </c>
      <c r="F37" s="253">
        <v>1680</v>
      </c>
      <c r="G37" s="253">
        <v>157</v>
      </c>
      <c r="H37" s="253">
        <v>207</v>
      </c>
      <c r="I37" s="253">
        <v>277</v>
      </c>
      <c r="J37" s="254">
        <v>392</v>
      </c>
      <c r="K37" s="254">
        <v>241</v>
      </c>
      <c r="L37" s="152">
        <v>201</v>
      </c>
      <c r="M37" s="152">
        <v>205</v>
      </c>
      <c r="N37" s="152">
        <v>16829</v>
      </c>
      <c r="O37" s="152">
        <v>11529</v>
      </c>
      <c r="P37" s="152">
        <v>1897</v>
      </c>
      <c r="Q37" s="152">
        <v>3403</v>
      </c>
      <c r="R37" s="152">
        <v>2519453.306</v>
      </c>
      <c r="S37" s="152">
        <v>1201427.326</v>
      </c>
      <c r="T37" s="152">
        <v>449438.553</v>
      </c>
      <c r="U37" s="152">
        <v>868587.427</v>
      </c>
      <c r="V37" s="332"/>
      <c r="W37" s="221"/>
    </row>
    <row r="38" spans="2:23" ht="12.75" customHeight="1">
      <c r="B38" s="462" t="s">
        <v>168</v>
      </c>
      <c r="C38" s="462"/>
      <c r="D38" s="160"/>
      <c r="E38" s="257">
        <v>5059</v>
      </c>
      <c r="F38" s="257">
        <v>778</v>
      </c>
      <c r="G38" s="248">
        <v>64</v>
      </c>
      <c r="H38" s="248">
        <v>90</v>
      </c>
      <c r="I38" s="248">
        <v>131</v>
      </c>
      <c r="J38" s="249">
        <v>189</v>
      </c>
      <c r="K38" s="249">
        <v>113</v>
      </c>
      <c r="L38" s="251">
        <v>99</v>
      </c>
      <c r="M38" s="251">
        <v>92</v>
      </c>
      <c r="N38" s="251">
        <v>7635</v>
      </c>
      <c r="O38" s="252">
        <v>5282</v>
      </c>
      <c r="P38" s="252">
        <v>896</v>
      </c>
      <c r="Q38" s="252">
        <v>1457</v>
      </c>
      <c r="R38" s="252">
        <v>1164374.275</v>
      </c>
      <c r="S38" s="252">
        <v>579948.621</v>
      </c>
      <c r="T38" s="252">
        <v>218499.948</v>
      </c>
      <c r="U38" s="252">
        <v>365925.706</v>
      </c>
      <c r="V38" s="332"/>
      <c r="W38" s="221"/>
    </row>
    <row r="39" spans="2:23" ht="12.75" customHeight="1">
      <c r="B39" s="462" t="s">
        <v>169</v>
      </c>
      <c r="C39" s="462"/>
      <c r="D39" s="160"/>
      <c r="E39" s="257">
        <v>5711</v>
      </c>
      <c r="F39" s="257">
        <v>902</v>
      </c>
      <c r="G39" s="248">
        <v>93</v>
      </c>
      <c r="H39" s="248">
        <v>117</v>
      </c>
      <c r="I39" s="248">
        <v>146</v>
      </c>
      <c r="J39" s="249">
        <v>203</v>
      </c>
      <c r="K39" s="249">
        <v>128</v>
      </c>
      <c r="L39" s="251">
        <v>102</v>
      </c>
      <c r="M39" s="251">
        <v>113</v>
      </c>
      <c r="N39" s="251">
        <v>9194</v>
      </c>
      <c r="O39" s="252">
        <v>6247</v>
      </c>
      <c r="P39" s="252">
        <v>1001</v>
      </c>
      <c r="Q39" s="252">
        <v>1946</v>
      </c>
      <c r="R39" s="252">
        <v>1355079.031</v>
      </c>
      <c r="S39" s="252">
        <v>621478.705</v>
      </c>
      <c r="T39" s="252">
        <v>230938.605</v>
      </c>
      <c r="U39" s="252">
        <v>502661.721</v>
      </c>
      <c r="V39" s="332"/>
      <c r="W39" s="221"/>
    </row>
    <row r="40" spans="2:23" s="65" customFormat="1" ht="19.5" customHeight="1">
      <c r="B40" s="437" t="s">
        <v>105</v>
      </c>
      <c r="C40" s="437"/>
      <c r="D40" s="267"/>
      <c r="E40" s="253">
        <v>8322</v>
      </c>
      <c r="F40" s="253">
        <v>1390</v>
      </c>
      <c r="G40" s="253">
        <v>152</v>
      </c>
      <c r="H40" s="253">
        <v>167</v>
      </c>
      <c r="I40" s="253">
        <v>248</v>
      </c>
      <c r="J40" s="254">
        <v>249</v>
      </c>
      <c r="K40" s="254">
        <v>242</v>
      </c>
      <c r="L40" s="152">
        <v>195</v>
      </c>
      <c r="M40" s="152">
        <v>137</v>
      </c>
      <c r="N40" s="152">
        <v>13303</v>
      </c>
      <c r="O40" s="152">
        <v>9216</v>
      </c>
      <c r="P40" s="152">
        <v>1072</v>
      </c>
      <c r="Q40" s="152">
        <v>3015</v>
      </c>
      <c r="R40" s="152">
        <v>1944491.248</v>
      </c>
      <c r="S40" s="152">
        <v>971324.407</v>
      </c>
      <c r="T40" s="152">
        <v>231820.425</v>
      </c>
      <c r="U40" s="152">
        <v>741346.416</v>
      </c>
      <c r="V40" s="332"/>
      <c r="W40" s="221"/>
    </row>
    <row r="41" spans="2:23" ht="12.75" customHeight="1">
      <c r="B41" s="462" t="s">
        <v>170</v>
      </c>
      <c r="C41" s="462"/>
      <c r="D41" s="160"/>
      <c r="E41" s="257">
        <v>8322</v>
      </c>
      <c r="F41" s="257">
        <v>1390</v>
      </c>
      <c r="G41" s="248">
        <v>152</v>
      </c>
      <c r="H41" s="248">
        <v>167</v>
      </c>
      <c r="I41" s="248">
        <v>248</v>
      </c>
      <c r="J41" s="249">
        <v>249</v>
      </c>
      <c r="K41" s="249">
        <v>242</v>
      </c>
      <c r="L41" s="251">
        <v>195</v>
      </c>
      <c r="M41" s="251">
        <v>137</v>
      </c>
      <c r="N41" s="251">
        <v>13303</v>
      </c>
      <c r="O41" s="252">
        <v>9216</v>
      </c>
      <c r="P41" s="252">
        <v>1072</v>
      </c>
      <c r="Q41" s="252">
        <v>3015</v>
      </c>
      <c r="R41" s="252">
        <v>1944491.248</v>
      </c>
      <c r="S41" s="252">
        <v>971324.407</v>
      </c>
      <c r="T41" s="252">
        <v>231820.425</v>
      </c>
      <c r="U41" s="252">
        <v>741346.416</v>
      </c>
      <c r="V41" s="332"/>
      <c r="W41" s="221"/>
    </row>
    <row r="42" spans="2:23" s="65" customFormat="1" ht="18.75" customHeight="1">
      <c r="B42" s="437" t="s">
        <v>106</v>
      </c>
      <c r="C42" s="437"/>
      <c r="D42" s="267"/>
      <c r="E42" s="253">
        <v>9868</v>
      </c>
      <c r="F42" s="253">
        <v>1439</v>
      </c>
      <c r="G42" s="253">
        <v>80</v>
      </c>
      <c r="H42" s="253">
        <v>173</v>
      </c>
      <c r="I42" s="253">
        <v>209</v>
      </c>
      <c r="J42" s="254">
        <v>339</v>
      </c>
      <c r="K42" s="254">
        <v>248</v>
      </c>
      <c r="L42" s="152">
        <v>238</v>
      </c>
      <c r="M42" s="152">
        <v>152</v>
      </c>
      <c r="N42" s="152">
        <v>13857</v>
      </c>
      <c r="O42" s="152">
        <v>9243</v>
      </c>
      <c r="P42" s="152">
        <v>751</v>
      </c>
      <c r="Q42" s="152">
        <v>3863</v>
      </c>
      <c r="R42" s="152">
        <v>2147215.018</v>
      </c>
      <c r="S42" s="152">
        <v>1004525.546</v>
      </c>
      <c r="T42" s="152">
        <v>187628.913</v>
      </c>
      <c r="U42" s="152">
        <v>955060.559</v>
      </c>
      <c r="V42" s="332"/>
      <c r="W42" s="221"/>
    </row>
    <row r="43" spans="2:23" ht="12.75" customHeight="1">
      <c r="B43" s="555" t="s">
        <v>171</v>
      </c>
      <c r="C43" s="555"/>
      <c r="D43" s="160"/>
      <c r="E43" s="257">
        <v>7286</v>
      </c>
      <c r="F43" s="257">
        <v>1005</v>
      </c>
      <c r="G43" s="248">
        <v>41</v>
      </c>
      <c r="H43" s="248">
        <v>114</v>
      </c>
      <c r="I43" s="248">
        <v>152</v>
      </c>
      <c r="J43" s="249">
        <v>244</v>
      </c>
      <c r="K43" s="249">
        <v>173</v>
      </c>
      <c r="L43" s="251">
        <v>177</v>
      </c>
      <c r="M43" s="251">
        <v>104</v>
      </c>
      <c r="N43" s="251">
        <v>9973</v>
      </c>
      <c r="O43" s="252">
        <v>6589</v>
      </c>
      <c r="P43" s="252">
        <v>649</v>
      </c>
      <c r="Q43" s="252">
        <v>2735</v>
      </c>
      <c r="R43" s="252">
        <v>1563788.526</v>
      </c>
      <c r="S43" s="252">
        <v>721480.154</v>
      </c>
      <c r="T43" s="252">
        <v>161355.96</v>
      </c>
      <c r="U43" s="252">
        <v>680952.412</v>
      </c>
      <c r="V43" s="332"/>
      <c r="W43" s="221"/>
    </row>
    <row r="44" spans="2:23" ht="12.75" customHeight="1">
      <c r="B44" s="555" t="s">
        <v>359</v>
      </c>
      <c r="C44" s="555"/>
      <c r="D44" s="160"/>
      <c r="E44" s="257">
        <v>2582</v>
      </c>
      <c r="F44" s="257">
        <v>434</v>
      </c>
      <c r="G44" s="248">
        <v>39</v>
      </c>
      <c r="H44" s="248">
        <v>59</v>
      </c>
      <c r="I44" s="248">
        <v>57</v>
      </c>
      <c r="J44" s="249">
        <v>95</v>
      </c>
      <c r="K44" s="249">
        <v>75</v>
      </c>
      <c r="L44" s="251">
        <v>61</v>
      </c>
      <c r="M44" s="251">
        <v>48</v>
      </c>
      <c r="N44" s="251">
        <v>3884</v>
      </c>
      <c r="O44" s="252">
        <v>2654</v>
      </c>
      <c r="P44" s="252">
        <v>102</v>
      </c>
      <c r="Q44" s="252">
        <v>1128</v>
      </c>
      <c r="R44" s="252">
        <v>583426.492</v>
      </c>
      <c r="S44" s="252">
        <v>283045.392</v>
      </c>
      <c r="T44" s="252">
        <v>26272.953</v>
      </c>
      <c r="U44" s="252">
        <v>274108.147</v>
      </c>
      <c r="V44" s="332"/>
      <c r="W44" s="221"/>
    </row>
    <row r="45" spans="2:23" s="65" customFormat="1" ht="18.75" customHeight="1">
      <c r="B45" s="437" t="s">
        <v>101</v>
      </c>
      <c r="C45" s="437"/>
      <c r="D45" s="267"/>
      <c r="E45" s="253">
        <v>16792</v>
      </c>
      <c r="F45" s="253">
        <v>2902</v>
      </c>
      <c r="G45" s="253">
        <v>391</v>
      </c>
      <c r="H45" s="253">
        <v>370</v>
      </c>
      <c r="I45" s="253">
        <v>523</v>
      </c>
      <c r="J45" s="254">
        <v>514</v>
      </c>
      <c r="K45" s="254">
        <v>380</v>
      </c>
      <c r="L45" s="152">
        <v>405</v>
      </c>
      <c r="M45" s="152">
        <v>319</v>
      </c>
      <c r="N45" s="152">
        <v>28635</v>
      </c>
      <c r="O45" s="152">
        <v>20959</v>
      </c>
      <c r="P45" s="152">
        <v>1378</v>
      </c>
      <c r="Q45" s="152">
        <v>6298</v>
      </c>
      <c r="R45" s="152">
        <v>3962583.104</v>
      </c>
      <c r="S45" s="152">
        <v>2102672.5270000002</v>
      </c>
      <c r="T45" s="152">
        <v>320166.72500000003</v>
      </c>
      <c r="U45" s="152">
        <v>1539743.852</v>
      </c>
      <c r="V45" s="332"/>
      <c r="W45" s="221"/>
    </row>
    <row r="46" spans="2:23" ht="12.75" customHeight="1">
      <c r="B46" s="462" t="s">
        <v>179</v>
      </c>
      <c r="C46" s="462"/>
      <c r="D46" s="160"/>
      <c r="E46" s="257">
        <v>1797</v>
      </c>
      <c r="F46" s="257">
        <v>294</v>
      </c>
      <c r="G46" s="248">
        <v>31</v>
      </c>
      <c r="H46" s="248">
        <v>26</v>
      </c>
      <c r="I46" s="248">
        <v>39</v>
      </c>
      <c r="J46" s="249">
        <v>48</v>
      </c>
      <c r="K46" s="249">
        <v>42</v>
      </c>
      <c r="L46" s="251">
        <v>60</v>
      </c>
      <c r="M46" s="251">
        <v>48</v>
      </c>
      <c r="N46" s="251">
        <v>2796</v>
      </c>
      <c r="O46" s="252">
        <v>2064</v>
      </c>
      <c r="P46" s="252">
        <v>272</v>
      </c>
      <c r="Q46" s="252">
        <v>460</v>
      </c>
      <c r="R46" s="252">
        <v>418233.267</v>
      </c>
      <c r="S46" s="252">
        <v>226705.113</v>
      </c>
      <c r="T46" s="252">
        <v>65879.676</v>
      </c>
      <c r="U46" s="252">
        <v>125648.478</v>
      </c>
      <c r="V46" s="332"/>
      <c r="W46" s="221"/>
    </row>
    <row r="47" spans="2:23" ht="12.75" customHeight="1">
      <c r="B47" s="462" t="s">
        <v>180</v>
      </c>
      <c r="C47" s="462"/>
      <c r="D47" s="160"/>
      <c r="E47" s="257">
        <v>1512</v>
      </c>
      <c r="F47" s="257">
        <v>216</v>
      </c>
      <c r="G47" s="248">
        <v>28</v>
      </c>
      <c r="H47" s="248">
        <v>38</v>
      </c>
      <c r="I47" s="248">
        <v>27</v>
      </c>
      <c r="J47" s="249">
        <v>37</v>
      </c>
      <c r="K47" s="249">
        <v>26</v>
      </c>
      <c r="L47" s="251">
        <v>31</v>
      </c>
      <c r="M47" s="251">
        <v>29</v>
      </c>
      <c r="N47" s="251">
        <v>2082</v>
      </c>
      <c r="O47" s="252">
        <v>1491</v>
      </c>
      <c r="P47" s="252">
        <v>68</v>
      </c>
      <c r="Q47" s="252">
        <v>523</v>
      </c>
      <c r="R47" s="252">
        <v>306843.591</v>
      </c>
      <c r="S47" s="252">
        <v>156711.439</v>
      </c>
      <c r="T47" s="252">
        <v>15956.829</v>
      </c>
      <c r="U47" s="252">
        <v>134175.323</v>
      </c>
      <c r="V47" s="332"/>
      <c r="W47" s="221"/>
    </row>
    <row r="48" spans="2:23" ht="12.75" customHeight="1">
      <c r="B48" s="462" t="s">
        <v>181</v>
      </c>
      <c r="C48" s="462"/>
      <c r="D48" s="160"/>
      <c r="E48" s="257">
        <v>3015</v>
      </c>
      <c r="F48" s="257">
        <v>443</v>
      </c>
      <c r="G48" s="248">
        <v>22</v>
      </c>
      <c r="H48" s="248">
        <v>44</v>
      </c>
      <c r="I48" s="248">
        <v>75</v>
      </c>
      <c r="J48" s="249">
        <v>97</v>
      </c>
      <c r="K48" s="249">
        <v>90</v>
      </c>
      <c r="L48" s="251">
        <v>67</v>
      </c>
      <c r="M48" s="251">
        <v>48</v>
      </c>
      <c r="N48" s="251">
        <v>4846</v>
      </c>
      <c r="O48" s="252">
        <v>3274</v>
      </c>
      <c r="P48" s="252">
        <v>232</v>
      </c>
      <c r="Q48" s="252">
        <v>1340</v>
      </c>
      <c r="R48" s="252">
        <v>729951.76</v>
      </c>
      <c r="S48" s="252">
        <v>338863.814</v>
      </c>
      <c r="T48" s="252">
        <v>55516.752</v>
      </c>
      <c r="U48" s="252">
        <v>335571.194</v>
      </c>
      <c r="V48" s="332"/>
      <c r="W48" s="221"/>
    </row>
    <row r="49" spans="2:23" ht="12.75" customHeight="1">
      <c r="B49" s="462" t="s">
        <v>182</v>
      </c>
      <c r="C49" s="462"/>
      <c r="D49" s="160"/>
      <c r="E49" s="257">
        <v>1706</v>
      </c>
      <c r="F49" s="257">
        <v>327</v>
      </c>
      <c r="G49" s="248">
        <v>48</v>
      </c>
      <c r="H49" s="248">
        <v>42</v>
      </c>
      <c r="I49" s="248">
        <v>70</v>
      </c>
      <c r="J49" s="249">
        <v>57</v>
      </c>
      <c r="K49" s="249">
        <v>41</v>
      </c>
      <c r="L49" s="251">
        <v>41</v>
      </c>
      <c r="M49" s="251">
        <v>28</v>
      </c>
      <c r="N49" s="251">
        <v>3031</v>
      </c>
      <c r="O49" s="252">
        <v>2029</v>
      </c>
      <c r="P49" s="252">
        <v>143</v>
      </c>
      <c r="Q49" s="252">
        <v>859</v>
      </c>
      <c r="R49" s="252">
        <v>432639.66300000006</v>
      </c>
      <c r="S49" s="252">
        <v>190052.896</v>
      </c>
      <c r="T49" s="252">
        <v>33689.934</v>
      </c>
      <c r="U49" s="252">
        <v>208896.833</v>
      </c>
      <c r="V49" s="332"/>
      <c r="W49" s="221"/>
    </row>
    <row r="50" spans="2:23" ht="12.75" customHeight="1">
      <c r="B50" s="462" t="s">
        <v>183</v>
      </c>
      <c r="C50" s="462"/>
      <c r="D50" s="160"/>
      <c r="E50" s="257">
        <v>4100</v>
      </c>
      <c r="F50" s="257">
        <v>704</v>
      </c>
      <c r="G50" s="248">
        <v>117</v>
      </c>
      <c r="H50" s="248">
        <v>103</v>
      </c>
      <c r="I50" s="248">
        <v>114</v>
      </c>
      <c r="J50" s="249">
        <v>124</v>
      </c>
      <c r="K50" s="249">
        <v>96</v>
      </c>
      <c r="L50" s="251">
        <v>92</v>
      </c>
      <c r="M50" s="251">
        <v>58</v>
      </c>
      <c r="N50" s="251">
        <v>6539</v>
      </c>
      <c r="O50" s="252">
        <v>4820</v>
      </c>
      <c r="P50" s="252">
        <v>198</v>
      </c>
      <c r="Q50" s="252">
        <v>1521</v>
      </c>
      <c r="R50" s="252">
        <v>923637.3260000001</v>
      </c>
      <c r="S50" s="252">
        <v>506754.984</v>
      </c>
      <c r="T50" s="252">
        <v>45715.833</v>
      </c>
      <c r="U50" s="252">
        <v>371166.509</v>
      </c>
      <c r="V50" s="332"/>
      <c r="W50" s="221"/>
    </row>
    <row r="51" spans="2:23" ht="12.75" customHeight="1">
      <c r="B51" s="462" t="s">
        <v>184</v>
      </c>
      <c r="C51" s="462"/>
      <c r="D51" s="160"/>
      <c r="E51" s="257">
        <v>3627</v>
      </c>
      <c r="F51" s="257">
        <v>730</v>
      </c>
      <c r="G51" s="248">
        <v>118</v>
      </c>
      <c r="H51" s="248">
        <v>92</v>
      </c>
      <c r="I51" s="248">
        <v>153</v>
      </c>
      <c r="J51" s="249">
        <v>115</v>
      </c>
      <c r="K51" s="249">
        <v>74</v>
      </c>
      <c r="L51" s="251">
        <v>88</v>
      </c>
      <c r="M51" s="251">
        <v>90</v>
      </c>
      <c r="N51" s="251">
        <v>7505</v>
      </c>
      <c r="O51" s="252">
        <v>5852</v>
      </c>
      <c r="P51" s="252">
        <v>315</v>
      </c>
      <c r="Q51" s="252">
        <v>1338</v>
      </c>
      <c r="R51" s="252">
        <v>899392.988</v>
      </c>
      <c r="S51" s="252">
        <v>527513.028</v>
      </c>
      <c r="T51" s="252">
        <v>67465.877</v>
      </c>
      <c r="U51" s="252">
        <v>304414.083</v>
      </c>
      <c r="V51" s="332"/>
      <c r="W51" s="221"/>
    </row>
    <row r="52" spans="2:23" ht="12.75" customHeight="1">
      <c r="B52" s="462" t="s">
        <v>185</v>
      </c>
      <c r="C52" s="462"/>
      <c r="D52" s="160"/>
      <c r="E52" s="257">
        <v>1035</v>
      </c>
      <c r="F52" s="257">
        <v>188</v>
      </c>
      <c r="G52" s="248">
        <v>27</v>
      </c>
      <c r="H52" s="248">
        <v>25</v>
      </c>
      <c r="I52" s="248">
        <v>45</v>
      </c>
      <c r="J52" s="249">
        <v>36</v>
      </c>
      <c r="K52" s="249">
        <v>11</v>
      </c>
      <c r="L52" s="251">
        <v>26</v>
      </c>
      <c r="M52" s="251">
        <v>18</v>
      </c>
      <c r="N52" s="251">
        <v>1836</v>
      </c>
      <c r="O52" s="252">
        <v>1429</v>
      </c>
      <c r="P52" s="252">
        <v>150</v>
      </c>
      <c r="Q52" s="252">
        <v>257</v>
      </c>
      <c r="R52" s="252">
        <v>251884.509</v>
      </c>
      <c r="S52" s="252">
        <v>156071.253</v>
      </c>
      <c r="T52" s="252">
        <v>35941.824</v>
      </c>
      <c r="U52" s="252">
        <v>59871.432</v>
      </c>
      <c r="V52" s="332"/>
      <c r="W52" s="221"/>
    </row>
    <row r="53" spans="2:23" s="65" customFormat="1" ht="18.75" customHeight="1">
      <c r="B53" s="437" t="s">
        <v>104</v>
      </c>
      <c r="C53" s="437"/>
      <c r="D53" s="267"/>
      <c r="E53" s="253">
        <v>5053</v>
      </c>
      <c r="F53" s="253">
        <v>860</v>
      </c>
      <c r="G53" s="253">
        <v>70</v>
      </c>
      <c r="H53" s="253">
        <v>102</v>
      </c>
      <c r="I53" s="253">
        <v>178</v>
      </c>
      <c r="J53" s="255">
        <v>158</v>
      </c>
      <c r="K53" s="255">
        <v>123</v>
      </c>
      <c r="L53" s="152">
        <v>117</v>
      </c>
      <c r="M53" s="152">
        <v>112</v>
      </c>
      <c r="N53" s="152">
        <v>8829</v>
      </c>
      <c r="O53" s="152">
        <v>6177</v>
      </c>
      <c r="P53" s="152">
        <v>388</v>
      </c>
      <c r="Q53" s="152">
        <v>2264</v>
      </c>
      <c r="R53" s="152">
        <v>1267393.555</v>
      </c>
      <c r="S53" s="152">
        <v>692727.068</v>
      </c>
      <c r="T53" s="152">
        <v>94629.231</v>
      </c>
      <c r="U53" s="152">
        <v>480037.256</v>
      </c>
      <c r="V53" s="332"/>
      <c r="W53" s="221"/>
    </row>
    <row r="54" spans="2:23" ht="12.75" customHeight="1">
      <c r="B54" s="462" t="s">
        <v>186</v>
      </c>
      <c r="C54" s="462"/>
      <c r="D54" s="160"/>
      <c r="E54" s="257">
        <v>5053</v>
      </c>
      <c r="F54" s="257">
        <v>860</v>
      </c>
      <c r="G54" s="248">
        <v>70</v>
      </c>
      <c r="H54" s="248">
        <v>102</v>
      </c>
      <c r="I54" s="248">
        <v>178</v>
      </c>
      <c r="J54" s="249">
        <v>158</v>
      </c>
      <c r="K54" s="249">
        <v>123</v>
      </c>
      <c r="L54" s="251">
        <v>117</v>
      </c>
      <c r="M54" s="251">
        <v>112</v>
      </c>
      <c r="N54" s="251">
        <v>8829</v>
      </c>
      <c r="O54" s="252">
        <v>6177</v>
      </c>
      <c r="P54" s="252">
        <v>388</v>
      </c>
      <c r="Q54" s="252">
        <v>2264</v>
      </c>
      <c r="R54" s="252">
        <v>1267393.555</v>
      </c>
      <c r="S54" s="252">
        <v>692727.068</v>
      </c>
      <c r="T54" s="252">
        <v>94629.231</v>
      </c>
      <c r="U54" s="252">
        <v>480037.256</v>
      </c>
      <c r="V54" s="332"/>
      <c r="W54" s="221"/>
    </row>
    <row r="55" spans="2:23" s="65" customFormat="1" ht="18.75" customHeight="1">
      <c r="B55" s="437" t="s">
        <v>109</v>
      </c>
      <c r="C55" s="437"/>
      <c r="D55" s="267"/>
      <c r="E55" s="253">
        <v>520</v>
      </c>
      <c r="F55" s="253">
        <v>96</v>
      </c>
      <c r="G55" s="253">
        <v>4</v>
      </c>
      <c r="H55" s="254">
        <v>7</v>
      </c>
      <c r="I55" s="253">
        <v>19</v>
      </c>
      <c r="J55" s="255">
        <v>12</v>
      </c>
      <c r="K55" s="255">
        <v>22</v>
      </c>
      <c r="L55" s="152">
        <v>15</v>
      </c>
      <c r="M55" s="152">
        <v>17</v>
      </c>
      <c r="N55" s="152">
        <v>932</v>
      </c>
      <c r="O55" s="152">
        <v>525</v>
      </c>
      <c r="P55" s="152">
        <v>239</v>
      </c>
      <c r="Q55" s="152">
        <v>168</v>
      </c>
      <c r="R55" s="152">
        <v>152607.13199999998</v>
      </c>
      <c r="S55" s="152">
        <v>54860.791</v>
      </c>
      <c r="T55" s="152">
        <v>54588.933</v>
      </c>
      <c r="U55" s="152">
        <v>43157.408</v>
      </c>
      <c r="V55" s="332"/>
      <c r="W55" s="221"/>
    </row>
    <row r="56" spans="2:23" ht="12" customHeight="1">
      <c r="B56" s="462" t="s">
        <v>187</v>
      </c>
      <c r="C56" s="462"/>
      <c r="D56" s="160"/>
      <c r="E56" s="257">
        <v>520</v>
      </c>
      <c r="F56" s="257">
        <v>96</v>
      </c>
      <c r="G56" s="248">
        <v>4</v>
      </c>
      <c r="H56" s="249">
        <v>7</v>
      </c>
      <c r="I56" s="248">
        <v>19</v>
      </c>
      <c r="J56" s="249">
        <v>12</v>
      </c>
      <c r="K56" s="249">
        <v>22</v>
      </c>
      <c r="L56" s="251">
        <v>15</v>
      </c>
      <c r="M56" s="251">
        <v>17</v>
      </c>
      <c r="N56" s="251">
        <v>932</v>
      </c>
      <c r="O56" s="252">
        <v>525</v>
      </c>
      <c r="P56" s="252">
        <v>239</v>
      </c>
      <c r="Q56" s="252">
        <v>168</v>
      </c>
      <c r="R56" s="252">
        <v>152607.13199999998</v>
      </c>
      <c r="S56" s="252">
        <v>54860.791</v>
      </c>
      <c r="T56" s="252">
        <v>54588.933</v>
      </c>
      <c r="U56" s="252">
        <v>43157.408</v>
      </c>
      <c r="V56" s="332"/>
      <c r="W56" s="221"/>
    </row>
    <row r="57" spans="2:23" s="65" customFormat="1" ht="18.75" customHeight="1">
      <c r="B57" s="437" t="s">
        <v>265</v>
      </c>
      <c r="C57" s="437"/>
      <c r="D57" s="267"/>
      <c r="E57" s="258">
        <v>11167</v>
      </c>
      <c r="F57" s="258">
        <v>1469</v>
      </c>
      <c r="G57" s="253">
        <v>79</v>
      </c>
      <c r="H57" s="255">
        <v>128</v>
      </c>
      <c r="I57" s="253">
        <v>225</v>
      </c>
      <c r="J57" s="255">
        <v>336</v>
      </c>
      <c r="K57" s="255">
        <v>272</v>
      </c>
      <c r="L57" s="152">
        <v>263</v>
      </c>
      <c r="M57" s="152">
        <v>166</v>
      </c>
      <c r="N57" s="152">
        <v>15542</v>
      </c>
      <c r="O57" s="256">
        <v>10565</v>
      </c>
      <c r="P57" s="256">
        <v>1417</v>
      </c>
      <c r="Q57" s="256">
        <v>3560</v>
      </c>
      <c r="R57" s="152">
        <v>2487059.5670000003</v>
      </c>
      <c r="S57" s="152">
        <v>1291177.571</v>
      </c>
      <c r="T57" s="152">
        <v>309045.177</v>
      </c>
      <c r="U57" s="152">
        <v>886836.819</v>
      </c>
      <c r="V57" s="332"/>
      <c r="W57" s="221"/>
    </row>
    <row r="58" spans="2:23" s="65" customFormat="1" ht="12.75" customHeight="1">
      <c r="B58" s="437" t="s">
        <v>266</v>
      </c>
      <c r="C58" s="437"/>
      <c r="D58" s="267"/>
      <c r="E58" s="258">
        <v>19208</v>
      </c>
      <c r="F58" s="258">
        <v>2982</v>
      </c>
      <c r="G58" s="253">
        <v>125</v>
      </c>
      <c r="H58" s="255">
        <v>263</v>
      </c>
      <c r="I58" s="253">
        <v>570</v>
      </c>
      <c r="J58" s="255">
        <v>605</v>
      </c>
      <c r="K58" s="255">
        <v>606</v>
      </c>
      <c r="L58" s="152">
        <v>403</v>
      </c>
      <c r="M58" s="152">
        <v>410</v>
      </c>
      <c r="N58" s="152">
        <v>36215</v>
      </c>
      <c r="O58" s="256">
        <v>21998</v>
      </c>
      <c r="P58" s="256">
        <v>5694</v>
      </c>
      <c r="Q58" s="256">
        <v>8523</v>
      </c>
      <c r="R58" s="152">
        <v>5567232.041</v>
      </c>
      <c r="S58" s="152">
        <v>2140608.295</v>
      </c>
      <c r="T58" s="152">
        <v>1254395.581</v>
      </c>
      <c r="U58" s="152">
        <v>2172228.165</v>
      </c>
      <c r="V58" s="332"/>
      <c r="W58" s="221"/>
    </row>
    <row r="59" spans="2:23" s="65" customFormat="1" ht="12.75" customHeight="1">
      <c r="B59" s="437" t="s">
        <v>267</v>
      </c>
      <c r="C59" s="437"/>
      <c r="D59" s="267"/>
      <c r="E59" s="258">
        <v>22714</v>
      </c>
      <c r="F59" s="258">
        <v>3306</v>
      </c>
      <c r="G59" s="253">
        <v>150</v>
      </c>
      <c r="H59" s="255">
        <v>543</v>
      </c>
      <c r="I59" s="253">
        <v>497</v>
      </c>
      <c r="J59" s="255">
        <v>700</v>
      </c>
      <c r="K59" s="255">
        <v>632</v>
      </c>
      <c r="L59" s="152">
        <v>434</v>
      </c>
      <c r="M59" s="152">
        <v>350</v>
      </c>
      <c r="N59" s="152">
        <v>37522</v>
      </c>
      <c r="O59" s="256">
        <v>25699</v>
      </c>
      <c r="P59" s="256">
        <v>4253</v>
      </c>
      <c r="Q59" s="256">
        <v>7570</v>
      </c>
      <c r="R59" s="152">
        <v>5241117.0940000005</v>
      </c>
      <c r="S59" s="152">
        <v>2577466.603</v>
      </c>
      <c r="T59" s="152">
        <v>773127.603</v>
      </c>
      <c r="U59" s="152">
        <v>1890522.888</v>
      </c>
      <c r="V59" s="332"/>
      <c r="W59" s="221"/>
    </row>
    <row r="60" spans="2:23" ht="5.25" customHeight="1" thickBot="1">
      <c r="B60" s="75"/>
      <c r="C60" s="75"/>
      <c r="D60" s="327"/>
      <c r="E60" s="72"/>
      <c r="F60" s="239"/>
      <c r="G60" s="217"/>
      <c r="H60" s="217"/>
      <c r="I60" s="217"/>
      <c r="J60" s="217"/>
      <c r="K60" s="217"/>
      <c r="L60" s="217"/>
      <c r="M60" s="217"/>
      <c r="N60" s="217"/>
      <c r="O60" s="217"/>
      <c r="P60" s="217"/>
      <c r="Q60" s="217"/>
      <c r="R60" s="217"/>
      <c r="S60" s="217"/>
      <c r="T60" s="217"/>
      <c r="U60" s="217"/>
      <c r="V60" s="332"/>
      <c r="W60" s="57"/>
    </row>
    <row r="61" spans="1:23" ht="12" customHeight="1">
      <c r="A61" s="328" t="s">
        <v>448</v>
      </c>
      <c r="B61" s="200"/>
      <c r="C61" s="200"/>
      <c r="D61" s="200"/>
      <c r="E61" s="200"/>
      <c r="F61" s="200"/>
      <c r="G61" s="200"/>
      <c r="H61" s="200"/>
      <c r="I61" s="200"/>
      <c r="J61" s="200"/>
      <c r="K61" s="200"/>
      <c r="L61" s="200"/>
      <c r="M61" s="200"/>
      <c r="N61" s="200"/>
      <c r="O61" s="200"/>
      <c r="P61" s="200"/>
      <c r="Q61" s="200"/>
      <c r="R61" s="200"/>
      <c r="S61" s="200"/>
      <c r="T61" s="200"/>
      <c r="U61" s="200"/>
      <c r="V61" s="203"/>
      <c r="W61" s="203"/>
    </row>
    <row r="62" spans="2:23" ht="13.5">
      <c r="B62" s="57"/>
      <c r="C62" s="57"/>
      <c r="D62" s="57"/>
      <c r="E62" s="72"/>
      <c r="F62" s="57"/>
      <c r="G62" s="57"/>
      <c r="H62" s="57"/>
      <c r="I62" s="57"/>
      <c r="J62" s="57"/>
      <c r="K62" s="57"/>
      <c r="L62" s="57"/>
      <c r="M62" s="57"/>
      <c r="N62" s="57"/>
      <c r="O62" s="57"/>
      <c r="P62" s="57"/>
      <c r="Q62" s="57"/>
      <c r="R62" s="57"/>
      <c r="S62" s="57"/>
      <c r="T62" s="57"/>
      <c r="U62" s="57"/>
      <c r="V62" s="57"/>
      <c r="W62" s="57"/>
    </row>
    <row r="63" spans="2:23" ht="13.5">
      <c r="B63" s="57"/>
      <c r="C63" s="57"/>
      <c r="D63" s="57"/>
      <c r="E63" s="72"/>
      <c r="F63" s="57"/>
      <c r="G63" s="57"/>
      <c r="H63" s="57"/>
      <c r="I63" s="57"/>
      <c r="J63" s="57"/>
      <c r="K63" s="57"/>
      <c r="L63" s="57"/>
      <c r="M63" s="57"/>
      <c r="N63" s="57"/>
      <c r="O63" s="57"/>
      <c r="P63" s="57"/>
      <c r="Q63" s="57"/>
      <c r="R63" s="57"/>
      <c r="S63" s="57"/>
      <c r="T63" s="57"/>
      <c r="U63" s="57"/>
      <c r="V63" s="57"/>
      <c r="W63" s="57"/>
    </row>
    <row r="64" ht="13.5">
      <c r="E64" s="329"/>
    </row>
    <row r="65" ht="13.5">
      <c r="E65" s="329"/>
    </row>
    <row r="66" ht="13.5">
      <c r="E66" s="329"/>
    </row>
    <row r="67" ht="13.5">
      <c r="E67" s="330"/>
    </row>
    <row r="68" ht="13.5">
      <c r="E68" s="329"/>
    </row>
    <row r="69" ht="13.5">
      <c r="E69" s="329"/>
    </row>
    <row r="70" ht="13.5">
      <c r="E70" s="329"/>
    </row>
    <row r="71" ht="13.5">
      <c r="E71" s="329"/>
    </row>
    <row r="72" ht="13.5">
      <c r="E72" s="329"/>
    </row>
    <row r="73" ht="13.5">
      <c r="E73" s="329"/>
    </row>
    <row r="74" ht="13.5">
      <c r="E74" s="329"/>
    </row>
    <row r="75" ht="13.5">
      <c r="E75" s="329"/>
    </row>
    <row r="76" ht="13.5">
      <c r="E76" s="329"/>
    </row>
    <row r="77" ht="13.5">
      <c r="E77" s="329"/>
    </row>
    <row r="78" ht="13.5">
      <c r="E78" s="329"/>
    </row>
    <row r="79" ht="13.5">
      <c r="E79" s="329"/>
    </row>
    <row r="80" ht="13.5">
      <c r="E80" s="329"/>
    </row>
    <row r="81" ht="13.5">
      <c r="E81" s="329"/>
    </row>
    <row r="82" ht="13.5">
      <c r="E82" s="329"/>
    </row>
    <row r="83" ht="13.5">
      <c r="E83" s="329"/>
    </row>
    <row r="84" ht="13.5">
      <c r="E84" s="329"/>
    </row>
    <row r="85" ht="13.5">
      <c r="E85" s="329"/>
    </row>
    <row r="86" ht="13.5">
      <c r="E86" s="329"/>
    </row>
    <row r="87" ht="13.5">
      <c r="E87" s="329"/>
    </row>
    <row r="88" ht="13.5">
      <c r="E88" s="329"/>
    </row>
    <row r="89" ht="13.5">
      <c r="E89" s="329"/>
    </row>
    <row r="90" ht="13.5">
      <c r="E90" s="329"/>
    </row>
    <row r="91" ht="13.5">
      <c r="E91" s="329"/>
    </row>
    <row r="92" ht="13.5">
      <c r="E92" s="329"/>
    </row>
    <row r="93" ht="13.5">
      <c r="E93" s="329"/>
    </row>
    <row r="94" ht="13.5">
      <c r="E94" s="329"/>
    </row>
    <row r="95" ht="13.5">
      <c r="E95" s="329"/>
    </row>
    <row r="96" ht="13.5">
      <c r="E96" s="329"/>
    </row>
    <row r="97" ht="13.5">
      <c r="E97" s="329"/>
    </row>
    <row r="98" ht="13.5">
      <c r="E98" s="329"/>
    </row>
    <row r="99" ht="13.5">
      <c r="E99" s="329"/>
    </row>
    <row r="100" ht="13.5">
      <c r="E100" s="329"/>
    </row>
    <row r="101" ht="13.5">
      <c r="E101" s="329"/>
    </row>
    <row r="102" ht="13.5">
      <c r="E102" s="329"/>
    </row>
    <row r="103" ht="13.5">
      <c r="E103" s="329"/>
    </row>
    <row r="104" ht="13.5">
      <c r="E104" s="329"/>
    </row>
    <row r="105" ht="13.5">
      <c r="E105" s="329"/>
    </row>
    <row r="106" ht="13.5">
      <c r="E106" s="329"/>
    </row>
    <row r="107" ht="13.5">
      <c r="E107" s="329"/>
    </row>
    <row r="108" ht="13.5">
      <c r="E108" s="329"/>
    </row>
    <row r="109" ht="13.5">
      <c r="E109" s="329"/>
    </row>
    <row r="110" ht="13.5">
      <c r="E110" s="329"/>
    </row>
    <row r="111" ht="13.5">
      <c r="E111" s="329"/>
    </row>
    <row r="112" ht="13.5">
      <c r="E112" s="329"/>
    </row>
    <row r="113" ht="13.5">
      <c r="E113" s="329"/>
    </row>
    <row r="114" ht="13.5">
      <c r="E114" s="329"/>
    </row>
    <row r="115" ht="13.5">
      <c r="E115" s="329"/>
    </row>
    <row r="116" ht="13.5">
      <c r="E116" s="329"/>
    </row>
    <row r="117" ht="13.5">
      <c r="E117" s="329"/>
    </row>
    <row r="118" ht="13.5">
      <c r="E118" s="329"/>
    </row>
    <row r="119" ht="13.5">
      <c r="E119" s="329"/>
    </row>
    <row r="120" ht="13.5">
      <c r="E120" s="329"/>
    </row>
    <row r="121" ht="13.5">
      <c r="E121" s="329"/>
    </row>
    <row r="122" ht="13.5">
      <c r="E122" s="329"/>
    </row>
    <row r="123" ht="13.5">
      <c r="E123" s="329"/>
    </row>
    <row r="124" ht="13.5">
      <c r="E124" s="329"/>
    </row>
    <row r="125" ht="13.5">
      <c r="E125" s="329"/>
    </row>
    <row r="126" ht="13.5">
      <c r="E126" s="329"/>
    </row>
    <row r="127" ht="13.5">
      <c r="E127" s="329"/>
    </row>
    <row r="128" ht="13.5">
      <c r="E128" s="329"/>
    </row>
    <row r="129" ht="13.5">
      <c r="E129" s="329"/>
    </row>
    <row r="130" ht="13.5">
      <c r="E130" s="329"/>
    </row>
    <row r="131" ht="13.5">
      <c r="E131" s="329"/>
    </row>
    <row r="132" ht="13.5">
      <c r="E132" s="329"/>
    </row>
    <row r="133" ht="13.5">
      <c r="E133" s="329"/>
    </row>
    <row r="134" ht="13.5">
      <c r="E134" s="329"/>
    </row>
    <row r="135" ht="13.5">
      <c r="E135" s="329"/>
    </row>
    <row r="136" ht="13.5">
      <c r="E136" s="329"/>
    </row>
    <row r="137" ht="13.5">
      <c r="E137" s="329"/>
    </row>
    <row r="138" ht="13.5">
      <c r="E138" s="329"/>
    </row>
    <row r="139" ht="13.5">
      <c r="E139" s="329"/>
    </row>
    <row r="140" ht="13.5">
      <c r="E140" s="329"/>
    </row>
    <row r="141" ht="13.5">
      <c r="E141" s="329"/>
    </row>
    <row r="142" ht="13.5">
      <c r="E142" s="329"/>
    </row>
    <row r="143" ht="13.5">
      <c r="E143" s="329"/>
    </row>
    <row r="144" ht="13.5">
      <c r="E144" s="329"/>
    </row>
    <row r="145" ht="13.5">
      <c r="E145" s="329"/>
    </row>
    <row r="146" ht="13.5">
      <c r="E146" s="329"/>
    </row>
    <row r="147" ht="13.5">
      <c r="E147" s="329"/>
    </row>
    <row r="148" ht="13.5">
      <c r="E148" s="329"/>
    </row>
    <row r="149" ht="13.5">
      <c r="E149" s="329"/>
    </row>
    <row r="150" ht="13.5">
      <c r="E150" s="329"/>
    </row>
    <row r="151" ht="13.5">
      <c r="E151" s="329"/>
    </row>
    <row r="152" ht="13.5">
      <c r="E152" s="329"/>
    </row>
    <row r="153" ht="13.5">
      <c r="E153" s="329"/>
    </row>
    <row r="154" ht="13.5">
      <c r="E154" s="329"/>
    </row>
    <row r="155" ht="13.5">
      <c r="E155" s="329"/>
    </row>
    <row r="156" ht="13.5">
      <c r="E156" s="329"/>
    </row>
    <row r="157" ht="13.5">
      <c r="E157" s="329"/>
    </row>
    <row r="158" ht="13.5">
      <c r="E158" s="329"/>
    </row>
    <row r="159" ht="13.5">
      <c r="E159" s="329"/>
    </row>
    <row r="160" ht="13.5">
      <c r="E160" s="329"/>
    </row>
    <row r="161" ht="13.5">
      <c r="E161" s="329"/>
    </row>
    <row r="162" ht="13.5">
      <c r="E162" s="329"/>
    </row>
    <row r="163" ht="13.5">
      <c r="E163" s="329"/>
    </row>
    <row r="164" ht="13.5">
      <c r="E164" s="329"/>
    </row>
    <row r="165" ht="13.5">
      <c r="E165" s="329"/>
    </row>
    <row r="166" ht="13.5">
      <c r="E166" s="329"/>
    </row>
    <row r="167" ht="13.5">
      <c r="E167" s="329"/>
    </row>
    <row r="168" ht="13.5">
      <c r="E168" s="329"/>
    </row>
    <row r="169" ht="13.5">
      <c r="E169" s="329"/>
    </row>
  </sheetData>
  <sheetProtection/>
  <mergeCells count="63">
    <mergeCell ref="O9:O10"/>
    <mergeCell ref="R9:R10"/>
    <mergeCell ref="Q9:Q10"/>
    <mergeCell ref="A8:D10"/>
    <mergeCell ref="N8:Q8"/>
    <mergeCell ref="R8:U8"/>
    <mergeCell ref="F9:F10"/>
    <mergeCell ref="G9:G10"/>
    <mergeCell ref="H9:H10"/>
    <mergeCell ref="T9:T10"/>
    <mergeCell ref="U9:U10"/>
    <mergeCell ref="P9:P10"/>
    <mergeCell ref="N9:N10"/>
    <mergeCell ref="B20:C20"/>
    <mergeCell ref="B28:C28"/>
    <mergeCell ref="S9:S10"/>
    <mergeCell ref="B21:C21"/>
    <mergeCell ref="B22:C22"/>
    <mergeCell ref="J9:J10"/>
    <mergeCell ref="K9:K10"/>
    <mergeCell ref="I9:I10"/>
    <mergeCell ref="B18:C18"/>
    <mergeCell ref="B19:C19"/>
    <mergeCell ref="B29:C29"/>
    <mergeCell ref="E8:E10"/>
    <mergeCell ref="F8:M8"/>
    <mergeCell ref="B24:C24"/>
    <mergeCell ref="B25:C25"/>
    <mergeCell ref="B26:C26"/>
    <mergeCell ref="B27:C27"/>
    <mergeCell ref="B23:C23"/>
    <mergeCell ref="L9:L10"/>
    <mergeCell ref="M9:M10"/>
    <mergeCell ref="B47:C47"/>
    <mergeCell ref="B44:C44"/>
    <mergeCell ref="B30:C30"/>
    <mergeCell ref="B31:C31"/>
    <mergeCell ref="B32:C32"/>
    <mergeCell ref="B33:C33"/>
    <mergeCell ref="B39:C39"/>
    <mergeCell ref="B40:C40"/>
    <mergeCell ref="B41:C41"/>
    <mergeCell ref="B42:C42"/>
    <mergeCell ref="B34:C34"/>
    <mergeCell ref="B35:C35"/>
    <mergeCell ref="B36:C36"/>
    <mergeCell ref="B37:C37"/>
    <mergeCell ref="B59:C59"/>
    <mergeCell ref="B53:C53"/>
    <mergeCell ref="B54:C54"/>
    <mergeCell ref="B55:C55"/>
    <mergeCell ref="B56:C56"/>
    <mergeCell ref="B58:C58"/>
    <mergeCell ref="B51:C51"/>
    <mergeCell ref="B57:C57"/>
    <mergeCell ref="B52:C52"/>
    <mergeCell ref="B38:C38"/>
    <mergeCell ref="B48:C48"/>
    <mergeCell ref="B49:C49"/>
    <mergeCell ref="B50:C50"/>
    <mergeCell ref="B43:C43"/>
    <mergeCell ref="B45:C45"/>
    <mergeCell ref="B46:C46"/>
  </mergeCells>
  <printOptions/>
  <pageMargins left="0.7874015748031497" right="0.7874015748031497" top="0.4724409448818898" bottom="0.4724409448818898" header="0.5118110236220472" footer="0.511811023622047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2:U79"/>
  <sheetViews>
    <sheetView view="pageBreakPreview" zoomScaleNormal="126" zoomScaleSheetLayoutView="100" zoomScalePageLayoutView="0" workbookViewId="0" topLeftCell="A1">
      <selection activeCell="A1" sqref="A1"/>
    </sheetView>
  </sheetViews>
  <sheetFormatPr defaultColWidth="9.00390625" defaultRowHeight="13.5"/>
  <cols>
    <col min="1" max="1" width="0.6171875" style="57" customWidth="1"/>
    <col min="2" max="2" width="6.625" style="57" customWidth="1"/>
    <col min="3" max="3" width="4.625" style="57" customWidth="1"/>
    <col min="4" max="4" width="0.5" style="57" customWidth="1"/>
    <col min="5" max="5" width="6.75390625" style="57" customWidth="1"/>
    <col min="6" max="7" width="7.00390625" style="57" customWidth="1"/>
    <col min="8" max="9" width="6.75390625" style="57" customWidth="1"/>
    <col min="10" max="11" width="6.625" style="57" customWidth="1"/>
    <col min="12" max="12" width="6.75390625" style="57" customWidth="1"/>
    <col min="13" max="15" width="6.625" style="57" customWidth="1"/>
    <col min="16" max="16384" width="9.00390625" style="57" customWidth="1"/>
  </cols>
  <sheetData>
    <row r="1" ht="25.5" customHeight="1"/>
    <row r="2" ht="18.75" customHeight="1">
      <c r="F2" s="56" t="s">
        <v>455</v>
      </c>
    </row>
    <row r="3" ht="6" customHeight="1">
      <c r="F3" s="56"/>
    </row>
    <row r="4" spans="5:13" ht="16.5" customHeight="1">
      <c r="E4" s="446" t="s">
        <v>456</v>
      </c>
      <c r="F4" s="447"/>
      <c r="G4" s="447"/>
      <c r="H4" s="447"/>
      <c r="I4" s="447"/>
      <c r="J4" s="447"/>
      <c r="K4" s="447"/>
      <c r="L4" s="447"/>
      <c r="M4" s="447"/>
    </row>
    <row r="5" ht="8.25" customHeight="1">
      <c r="F5" s="77"/>
    </row>
    <row r="6" spans="1:14" ht="9.75" customHeight="1">
      <c r="A6" s="335" t="s">
        <v>367</v>
      </c>
      <c r="B6" s="221"/>
      <c r="C6" s="221"/>
      <c r="D6" s="221"/>
      <c r="E6" s="221"/>
      <c r="F6" s="221"/>
      <c r="G6" s="221"/>
      <c r="H6" s="221"/>
      <c r="I6" s="221"/>
      <c r="J6" s="221"/>
      <c r="K6" s="221"/>
      <c r="L6" s="221"/>
      <c r="M6" s="221"/>
      <c r="N6" s="221"/>
    </row>
    <row r="7" spans="1:14" ht="12" customHeight="1">
      <c r="A7" s="335" t="s">
        <v>441</v>
      </c>
      <c r="B7" s="221"/>
      <c r="C7" s="221"/>
      <c r="D7" s="221"/>
      <c r="E7" s="221"/>
      <c r="F7" s="221"/>
      <c r="G7" s="221"/>
      <c r="H7" s="221"/>
      <c r="I7" s="221"/>
      <c r="J7" s="221"/>
      <c r="K7" s="221"/>
      <c r="L7" s="221"/>
      <c r="M7" s="221"/>
      <c r="N7" s="221"/>
    </row>
    <row r="8" spans="1:15" ht="12" customHeight="1" thickBot="1">
      <c r="A8" s="448" t="s">
        <v>442</v>
      </c>
      <c r="B8" s="449"/>
      <c r="C8" s="449"/>
      <c r="D8" s="449"/>
      <c r="E8" s="449"/>
      <c r="F8" s="449"/>
      <c r="G8" s="449"/>
      <c r="H8" s="449"/>
      <c r="I8" s="449"/>
      <c r="J8" s="449"/>
      <c r="K8" s="449"/>
      <c r="L8" s="449"/>
      <c r="M8" s="449"/>
      <c r="N8" s="449"/>
      <c r="O8" s="333"/>
    </row>
    <row r="9" spans="1:15" ht="14.25" customHeight="1" thickTop="1">
      <c r="A9" s="450" t="s">
        <v>93</v>
      </c>
      <c r="B9" s="450"/>
      <c r="C9" s="450"/>
      <c r="D9" s="450"/>
      <c r="E9" s="452" t="s">
        <v>345</v>
      </c>
      <c r="F9" s="452" t="s">
        <v>346</v>
      </c>
      <c r="G9" s="454" t="s">
        <v>146</v>
      </c>
      <c r="H9" s="455"/>
      <c r="I9" s="455"/>
      <c r="J9" s="455"/>
      <c r="K9" s="455"/>
      <c r="L9" s="455"/>
      <c r="M9" s="455"/>
      <c r="N9" s="455"/>
      <c r="O9" s="455"/>
    </row>
    <row r="10" spans="1:15" ht="13.5" customHeight="1">
      <c r="A10" s="451"/>
      <c r="B10" s="451"/>
      <c r="C10" s="451"/>
      <c r="D10" s="451"/>
      <c r="E10" s="453"/>
      <c r="F10" s="453"/>
      <c r="G10" s="334" t="s">
        <v>97</v>
      </c>
      <c r="H10" s="334" t="s">
        <v>225</v>
      </c>
      <c r="I10" s="334" t="s">
        <v>226</v>
      </c>
      <c r="J10" s="334" t="s">
        <v>227</v>
      </c>
      <c r="K10" s="334" t="s">
        <v>85</v>
      </c>
      <c r="L10" s="334" t="s">
        <v>228</v>
      </c>
      <c r="M10" s="334" t="s">
        <v>229</v>
      </c>
      <c r="N10" s="334" t="s">
        <v>230</v>
      </c>
      <c r="O10" s="334" t="s">
        <v>231</v>
      </c>
    </row>
    <row r="11" spans="5:17" s="382" customFormat="1" ht="10.5" customHeight="1">
      <c r="E11" s="383" t="s">
        <v>348</v>
      </c>
      <c r="F11" s="385" t="s">
        <v>350</v>
      </c>
      <c r="G11" s="385" t="s">
        <v>347</v>
      </c>
      <c r="H11" s="385" t="s">
        <v>347</v>
      </c>
      <c r="I11" s="385" t="s">
        <v>347</v>
      </c>
      <c r="J11" s="385" t="s">
        <v>347</v>
      </c>
      <c r="K11" s="385" t="s">
        <v>347</v>
      </c>
      <c r="L11" s="385" t="s">
        <v>347</v>
      </c>
      <c r="M11" s="385" t="s">
        <v>347</v>
      </c>
      <c r="N11" s="385" t="s">
        <v>347</v>
      </c>
      <c r="O11" s="385" t="s">
        <v>347</v>
      </c>
      <c r="Q11" s="384"/>
    </row>
    <row r="12" spans="2:15" s="80" customFormat="1" ht="12" customHeight="1">
      <c r="B12" s="335" t="s">
        <v>378</v>
      </c>
      <c r="C12" s="74" t="s">
        <v>433</v>
      </c>
      <c r="E12" s="345">
        <v>8068</v>
      </c>
      <c r="F12" s="346">
        <v>10520</v>
      </c>
      <c r="G12" s="346">
        <v>338198</v>
      </c>
      <c r="H12" s="346">
        <v>110008</v>
      </c>
      <c r="I12" s="346">
        <v>100194</v>
      </c>
      <c r="J12" s="346">
        <v>6182</v>
      </c>
      <c r="K12" s="347">
        <v>17682</v>
      </c>
      <c r="L12" s="346">
        <v>102177</v>
      </c>
      <c r="M12" s="347">
        <v>14</v>
      </c>
      <c r="N12" s="346">
        <v>1707</v>
      </c>
      <c r="O12" s="346">
        <v>234</v>
      </c>
    </row>
    <row r="13" spans="2:15" s="80" customFormat="1" ht="13.5" customHeight="1">
      <c r="B13" s="336" t="s">
        <v>430</v>
      </c>
      <c r="C13" s="74">
        <v>2011</v>
      </c>
      <c r="E13" s="345">
        <v>8760</v>
      </c>
      <c r="F13" s="346">
        <v>11293</v>
      </c>
      <c r="G13" s="346">
        <v>373796</v>
      </c>
      <c r="H13" s="346">
        <v>123730</v>
      </c>
      <c r="I13" s="346">
        <v>110583</v>
      </c>
      <c r="J13" s="346">
        <v>6519</v>
      </c>
      <c r="K13" s="347">
        <v>19200</v>
      </c>
      <c r="L13" s="346">
        <v>111597</v>
      </c>
      <c r="M13" s="347">
        <v>8</v>
      </c>
      <c r="N13" s="346">
        <v>1916</v>
      </c>
      <c r="O13" s="346">
        <v>243</v>
      </c>
    </row>
    <row r="14" spans="2:15" s="58" customFormat="1" ht="13.5" customHeight="1">
      <c r="B14" s="336" t="s">
        <v>431</v>
      </c>
      <c r="C14" s="74">
        <v>2012</v>
      </c>
      <c r="E14" s="345">
        <v>9198</v>
      </c>
      <c r="F14" s="346">
        <v>11798</v>
      </c>
      <c r="G14" s="346">
        <v>394643</v>
      </c>
      <c r="H14" s="346">
        <v>129048</v>
      </c>
      <c r="I14" s="346">
        <v>116627</v>
      </c>
      <c r="J14" s="346">
        <v>6488</v>
      </c>
      <c r="K14" s="346">
        <v>20904</v>
      </c>
      <c r="L14" s="346">
        <v>119289</v>
      </c>
      <c r="M14" s="346">
        <v>9</v>
      </c>
      <c r="N14" s="346">
        <v>2053</v>
      </c>
      <c r="O14" s="346">
        <v>225</v>
      </c>
    </row>
    <row r="15" spans="2:15" s="80" customFormat="1" ht="13.5" customHeight="1">
      <c r="B15" s="336" t="s">
        <v>432</v>
      </c>
      <c r="C15" s="74">
        <v>2013</v>
      </c>
      <c r="E15" s="345">
        <v>9433</v>
      </c>
      <c r="F15" s="346">
        <v>12048</v>
      </c>
      <c r="G15" s="346">
        <v>405696</v>
      </c>
      <c r="H15" s="346">
        <v>131276</v>
      </c>
      <c r="I15" s="346">
        <v>119241</v>
      </c>
      <c r="J15" s="346">
        <v>6308</v>
      </c>
      <c r="K15" s="346">
        <v>22768</v>
      </c>
      <c r="L15" s="346">
        <v>123801</v>
      </c>
      <c r="M15" s="346">
        <v>11</v>
      </c>
      <c r="N15" s="346">
        <v>2046</v>
      </c>
      <c r="O15" s="346">
        <v>245</v>
      </c>
    </row>
    <row r="16" spans="2:15" s="65" customFormat="1" ht="13.5" customHeight="1">
      <c r="B16" s="341" t="s">
        <v>434</v>
      </c>
      <c r="C16" s="340">
        <v>2014</v>
      </c>
      <c r="E16" s="348">
        <v>9609</v>
      </c>
      <c r="F16" s="349">
        <v>12143</v>
      </c>
      <c r="G16" s="349">
        <v>412161</v>
      </c>
      <c r="H16" s="349">
        <v>132992</v>
      </c>
      <c r="I16" s="349">
        <v>121193</v>
      </c>
      <c r="J16" s="349">
        <v>5957</v>
      </c>
      <c r="K16" s="349">
        <v>24460</v>
      </c>
      <c r="L16" s="349">
        <v>125266</v>
      </c>
      <c r="M16" s="349">
        <v>14</v>
      </c>
      <c r="N16" s="349">
        <v>2006</v>
      </c>
      <c r="O16" s="349">
        <v>273</v>
      </c>
    </row>
    <row r="17" spans="2:15" s="65" customFormat="1" ht="11.25" customHeight="1">
      <c r="B17" s="338"/>
      <c r="C17" s="339"/>
      <c r="E17" s="350">
        <v>433</v>
      </c>
      <c r="F17" s="351">
        <v>703</v>
      </c>
      <c r="G17" s="352">
        <v>23912</v>
      </c>
      <c r="H17" s="352">
        <v>7728</v>
      </c>
      <c r="I17" s="352">
        <v>7045</v>
      </c>
      <c r="J17" s="352">
        <v>876</v>
      </c>
      <c r="K17" s="351">
        <v>706</v>
      </c>
      <c r="L17" s="352">
        <v>7305</v>
      </c>
      <c r="M17" s="351">
        <v>2</v>
      </c>
      <c r="N17" s="351">
        <v>245</v>
      </c>
      <c r="O17" s="351">
        <v>5</v>
      </c>
    </row>
    <row r="18" spans="2:15" ht="1.5" customHeight="1">
      <c r="B18" s="221"/>
      <c r="C18" s="221"/>
      <c r="E18" s="353"/>
      <c r="F18" s="354"/>
      <c r="G18" s="354"/>
      <c r="H18" s="354"/>
      <c r="I18" s="354"/>
      <c r="J18" s="354"/>
      <c r="K18" s="354"/>
      <c r="L18" s="354"/>
      <c r="M18" s="354"/>
      <c r="N18" s="354"/>
      <c r="O18" s="354"/>
    </row>
    <row r="19" spans="2:15" s="65" customFormat="1" ht="12.75" customHeight="1">
      <c r="B19" s="445" t="s">
        <v>98</v>
      </c>
      <c r="C19" s="445"/>
      <c r="D19" s="267"/>
      <c r="E19" s="355">
        <v>8868</v>
      </c>
      <c r="F19" s="355">
        <v>11215</v>
      </c>
      <c r="G19" s="355">
        <v>383015</v>
      </c>
      <c r="H19" s="355">
        <v>123763</v>
      </c>
      <c r="I19" s="355">
        <v>113276</v>
      </c>
      <c r="J19" s="355">
        <v>5429</v>
      </c>
      <c r="K19" s="355">
        <v>22582</v>
      </c>
      <c r="L19" s="355">
        <v>115829</v>
      </c>
      <c r="M19" s="355">
        <v>13</v>
      </c>
      <c r="N19" s="355">
        <v>1856</v>
      </c>
      <c r="O19" s="355">
        <v>267</v>
      </c>
    </row>
    <row r="20" spans="2:15" s="65" customFormat="1" ht="9.75" customHeight="1">
      <c r="B20" s="445"/>
      <c r="C20" s="445"/>
      <c r="E20" s="350">
        <v>392</v>
      </c>
      <c r="F20" s="351">
        <v>641</v>
      </c>
      <c r="G20" s="352">
        <v>21953</v>
      </c>
      <c r="H20" s="352">
        <v>7075</v>
      </c>
      <c r="I20" s="352">
        <v>6489</v>
      </c>
      <c r="J20" s="351">
        <v>807</v>
      </c>
      <c r="K20" s="351">
        <v>641</v>
      </c>
      <c r="L20" s="352">
        <v>6692</v>
      </c>
      <c r="M20" s="351">
        <v>2</v>
      </c>
      <c r="N20" s="351">
        <v>243</v>
      </c>
      <c r="O20" s="351">
        <v>4</v>
      </c>
    </row>
    <row r="21" spans="2:15" s="65" customFormat="1" ht="1.5" customHeight="1">
      <c r="B21" s="337"/>
      <c r="C21" s="337"/>
      <c r="E21" s="356"/>
      <c r="F21" s="357"/>
      <c r="G21" s="357"/>
      <c r="H21" s="357"/>
      <c r="I21" s="357"/>
      <c r="J21" s="357"/>
      <c r="K21" s="357"/>
      <c r="L21" s="357"/>
      <c r="M21" s="357"/>
      <c r="N21" s="357"/>
      <c r="O21" s="357"/>
    </row>
    <row r="22" spans="2:15" s="65" customFormat="1" ht="12.75" customHeight="1">
      <c r="B22" s="456" t="s">
        <v>99</v>
      </c>
      <c r="C22" s="456"/>
      <c r="E22" s="358">
        <v>741</v>
      </c>
      <c r="F22" s="355">
        <v>928</v>
      </c>
      <c r="G22" s="355">
        <v>29146</v>
      </c>
      <c r="H22" s="355">
        <v>9229</v>
      </c>
      <c r="I22" s="355">
        <v>7917</v>
      </c>
      <c r="J22" s="355">
        <v>528</v>
      </c>
      <c r="K22" s="355">
        <v>1878</v>
      </c>
      <c r="L22" s="355">
        <v>9437</v>
      </c>
      <c r="M22" s="355">
        <v>1</v>
      </c>
      <c r="N22" s="355">
        <v>150</v>
      </c>
      <c r="O22" s="355">
        <v>6</v>
      </c>
    </row>
    <row r="23" spans="2:15" ht="9.75" customHeight="1">
      <c r="B23" s="457" t="s">
        <v>452</v>
      </c>
      <c r="C23" s="457"/>
      <c r="E23" s="350">
        <v>41</v>
      </c>
      <c r="F23" s="351">
        <v>62</v>
      </c>
      <c r="G23" s="367">
        <v>1959</v>
      </c>
      <c r="H23" s="351">
        <v>653</v>
      </c>
      <c r="I23" s="351">
        <v>556</v>
      </c>
      <c r="J23" s="351">
        <v>69</v>
      </c>
      <c r="K23" s="351">
        <v>65</v>
      </c>
      <c r="L23" s="351">
        <v>613</v>
      </c>
      <c r="M23" s="368">
        <v>0</v>
      </c>
      <c r="N23" s="351">
        <v>2</v>
      </c>
      <c r="O23" s="351">
        <v>1</v>
      </c>
    </row>
    <row r="24" spans="2:15" ht="1.5" customHeight="1">
      <c r="B24" s="331"/>
      <c r="C24" s="331"/>
      <c r="E24" s="359"/>
      <c r="F24" s="360"/>
      <c r="G24" s="360"/>
      <c r="H24" s="360"/>
      <c r="I24" s="360"/>
      <c r="J24" s="360"/>
      <c r="K24" s="360"/>
      <c r="L24" s="360"/>
      <c r="M24" s="360"/>
      <c r="N24" s="360"/>
      <c r="O24" s="360"/>
    </row>
    <row r="25" spans="2:15" ht="12.75" customHeight="1">
      <c r="B25" s="441" t="s">
        <v>100</v>
      </c>
      <c r="C25" s="441"/>
      <c r="E25" s="361">
        <v>5235</v>
      </c>
      <c r="F25" s="362">
        <v>6583</v>
      </c>
      <c r="G25" s="362">
        <v>237256</v>
      </c>
      <c r="H25" s="362">
        <v>76136</v>
      </c>
      <c r="I25" s="362">
        <v>71257</v>
      </c>
      <c r="J25" s="362">
        <v>3066</v>
      </c>
      <c r="K25" s="362">
        <v>14148</v>
      </c>
      <c r="L25" s="362">
        <v>71453</v>
      </c>
      <c r="M25" s="363">
        <v>4</v>
      </c>
      <c r="N25" s="364">
        <v>1013</v>
      </c>
      <c r="O25" s="362">
        <v>179</v>
      </c>
    </row>
    <row r="26" spans="2:15" s="80" customFormat="1" ht="9" customHeight="1">
      <c r="B26" s="441"/>
      <c r="C26" s="441"/>
      <c r="E26" s="365">
        <v>209</v>
      </c>
      <c r="F26" s="366">
        <v>346</v>
      </c>
      <c r="G26" s="367">
        <v>12698</v>
      </c>
      <c r="H26" s="367">
        <v>4007</v>
      </c>
      <c r="I26" s="367">
        <v>3748</v>
      </c>
      <c r="J26" s="366">
        <v>426</v>
      </c>
      <c r="K26" s="366">
        <v>413</v>
      </c>
      <c r="L26" s="367">
        <v>3877</v>
      </c>
      <c r="M26" s="368">
        <v>0</v>
      </c>
      <c r="N26" s="366">
        <v>227</v>
      </c>
      <c r="O26" s="368">
        <v>0</v>
      </c>
    </row>
    <row r="27" spans="2:15" ht="12.75" customHeight="1">
      <c r="B27" s="441" t="s">
        <v>334</v>
      </c>
      <c r="C27" s="441"/>
      <c r="E27" s="361">
        <v>621</v>
      </c>
      <c r="F27" s="362">
        <v>794</v>
      </c>
      <c r="G27" s="362">
        <v>26293</v>
      </c>
      <c r="H27" s="362">
        <v>8504</v>
      </c>
      <c r="I27" s="362">
        <v>7728</v>
      </c>
      <c r="J27" s="362">
        <v>382</v>
      </c>
      <c r="K27" s="362">
        <v>1586</v>
      </c>
      <c r="L27" s="363">
        <v>7999</v>
      </c>
      <c r="M27" s="363">
        <v>0</v>
      </c>
      <c r="N27" s="363">
        <v>87</v>
      </c>
      <c r="O27" s="362">
        <v>7</v>
      </c>
    </row>
    <row r="28" spans="2:15" s="80" customFormat="1" ht="9" customHeight="1">
      <c r="B28" s="441"/>
      <c r="C28" s="441"/>
      <c r="E28" s="365">
        <v>33</v>
      </c>
      <c r="F28" s="366">
        <v>57</v>
      </c>
      <c r="G28" s="367">
        <v>1804</v>
      </c>
      <c r="H28" s="366">
        <v>575</v>
      </c>
      <c r="I28" s="366">
        <v>530</v>
      </c>
      <c r="J28" s="366">
        <v>99</v>
      </c>
      <c r="K28" s="366">
        <v>41</v>
      </c>
      <c r="L28" s="366">
        <v>550</v>
      </c>
      <c r="M28" s="368">
        <v>0</v>
      </c>
      <c r="N28" s="394">
        <v>9</v>
      </c>
      <c r="O28" s="368">
        <v>0</v>
      </c>
    </row>
    <row r="29" spans="2:15" ht="12.75" customHeight="1">
      <c r="B29" s="441" t="s">
        <v>12</v>
      </c>
      <c r="C29" s="441"/>
      <c r="E29" s="361">
        <v>293</v>
      </c>
      <c r="F29" s="362">
        <v>365</v>
      </c>
      <c r="G29" s="362">
        <v>11790</v>
      </c>
      <c r="H29" s="362">
        <v>4054</v>
      </c>
      <c r="I29" s="362">
        <v>3300</v>
      </c>
      <c r="J29" s="362">
        <v>215</v>
      </c>
      <c r="K29" s="362">
        <v>731</v>
      </c>
      <c r="L29" s="362">
        <v>3366</v>
      </c>
      <c r="M29" s="363">
        <v>2</v>
      </c>
      <c r="N29" s="364">
        <v>104</v>
      </c>
      <c r="O29" s="364">
        <v>18</v>
      </c>
    </row>
    <row r="30" spans="2:15" s="80" customFormat="1" ht="9" customHeight="1">
      <c r="B30" s="441"/>
      <c r="C30" s="441"/>
      <c r="E30" s="365">
        <v>9</v>
      </c>
      <c r="F30" s="366">
        <v>10</v>
      </c>
      <c r="G30" s="366">
        <v>273</v>
      </c>
      <c r="H30" s="366">
        <v>77</v>
      </c>
      <c r="I30" s="366">
        <v>60</v>
      </c>
      <c r="J30" s="368">
        <v>0</v>
      </c>
      <c r="K30" s="366">
        <v>36</v>
      </c>
      <c r="L30" s="366">
        <v>100</v>
      </c>
      <c r="M30" s="368">
        <v>0</v>
      </c>
      <c r="N30" s="368">
        <v>0</v>
      </c>
      <c r="O30" s="368">
        <v>0</v>
      </c>
    </row>
    <row r="31" spans="2:15" ht="12.75" customHeight="1">
      <c r="B31" s="441" t="s">
        <v>13</v>
      </c>
      <c r="C31" s="441"/>
      <c r="E31" s="361">
        <v>248</v>
      </c>
      <c r="F31" s="362">
        <v>325</v>
      </c>
      <c r="G31" s="362">
        <v>9329</v>
      </c>
      <c r="H31" s="362">
        <v>2981</v>
      </c>
      <c r="I31" s="362">
        <v>2702</v>
      </c>
      <c r="J31" s="362">
        <v>89</v>
      </c>
      <c r="K31" s="362">
        <v>548</v>
      </c>
      <c r="L31" s="362">
        <v>2989</v>
      </c>
      <c r="M31" s="363">
        <v>0</v>
      </c>
      <c r="N31" s="364">
        <v>16</v>
      </c>
      <c r="O31" s="364">
        <v>4</v>
      </c>
    </row>
    <row r="32" spans="2:15" s="80" customFormat="1" ht="9" customHeight="1">
      <c r="B32" s="441"/>
      <c r="C32" s="441"/>
      <c r="E32" s="365">
        <v>11</v>
      </c>
      <c r="F32" s="366">
        <v>18</v>
      </c>
      <c r="G32" s="366">
        <v>470</v>
      </c>
      <c r="H32" s="366">
        <v>171</v>
      </c>
      <c r="I32" s="366">
        <v>89</v>
      </c>
      <c r="J32" s="366">
        <v>13</v>
      </c>
      <c r="K32" s="366">
        <v>24</v>
      </c>
      <c r="L32" s="366">
        <v>172</v>
      </c>
      <c r="M32" s="368">
        <v>0</v>
      </c>
      <c r="N32" s="366">
        <v>1</v>
      </c>
      <c r="O32" s="368">
        <v>0</v>
      </c>
    </row>
    <row r="33" spans="2:15" ht="12.75" customHeight="1">
      <c r="B33" s="441" t="s">
        <v>14</v>
      </c>
      <c r="C33" s="441"/>
      <c r="E33" s="361">
        <v>180</v>
      </c>
      <c r="F33" s="362">
        <v>222</v>
      </c>
      <c r="G33" s="362">
        <v>7123</v>
      </c>
      <c r="H33" s="362">
        <v>2273</v>
      </c>
      <c r="I33" s="362">
        <v>2020</v>
      </c>
      <c r="J33" s="362">
        <v>126</v>
      </c>
      <c r="K33" s="362">
        <v>409</v>
      </c>
      <c r="L33" s="362">
        <v>2236</v>
      </c>
      <c r="M33" s="363">
        <v>1</v>
      </c>
      <c r="N33" s="363">
        <v>50</v>
      </c>
      <c r="O33" s="363">
        <v>8</v>
      </c>
    </row>
    <row r="34" spans="2:15" s="80" customFormat="1" ht="9" customHeight="1">
      <c r="B34" s="441"/>
      <c r="C34" s="441"/>
      <c r="E34" s="365">
        <v>6</v>
      </c>
      <c r="F34" s="366">
        <v>8</v>
      </c>
      <c r="G34" s="366">
        <v>231</v>
      </c>
      <c r="H34" s="366">
        <v>84</v>
      </c>
      <c r="I34" s="366">
        <v>65</v>
      </c>
      <c r="J34" s="366">
        <v>11</v>
      </c>
      <c r="K34" s="366">
        <v>1</v>
      </c>
      <c r="L34" s="366">
        <v>70</v>
      </c>
      <c r="M34" s="368">
        <v>0</v>
      </c>
      <c r="N34" s="368">
        <v>0</v>
      </c>
      <c r="O34" s="368">
        <v>0</v>
      </c>
    </row>
    <row r="35" spans="2:15" ht="12.75" customHeight="1">
      <c r="B35" s="441" t="s">
        <v>15</v>
      </c>
      <c r="C35" s="441"/>
      <c r="E35" s="361">
        <v>187</v>
      </c>
      <c r="F35" s="362">
        <v>239</v>
      </c>
      <c r="G35" s="362">
        <v>6402</v>
      </c>
      <c r="H35" s="362">
        <v>2208</v>
      </c>
      <c r="I35" s="362">
        <v>1549</v>
      </c>
      <c r="J35" s="362">
        <v>115</v>
      </c>
      <c r="K35" s="362">
        <v>328</v>
      </c>
      <c r="L35" s="362">
        <v>2155</v>
      </c>
      <c r="M35" s="363">
        <v>0</v>
      </c>
      <c r="N35" s="364">
        <v>46</v>
      </c>
      <c r="O35" s="364">
        <v>1</v>
      </c>
    </row>
    <row r="36" spans="2:15" s="80" customFormat="1" ht="9" customHeight="1">
      <c r="B36" s="441"/>
      <c r="C36" s="441"/>
      <c r="E36" s="365">
        <v>3</v>
      </c>
      <c r="F36" s="366">
        <v>3</v>
      </c>
      <c r="G36" s="366">
        <v>110</v>
      </c>
      <c r="H36" s="366">
        <v>36</v>
      </c>
      <c r="I36" s="366">
        <v>26</v>
      </c>
      <c r="J36" s="368">
        <v>0</v>
      </c>
      <c r="K36" s="366">
        <v>12</v>
      </c>
      <c r="L36" s="366">
        <v>36</v>
      </c>
      <c r="M36" s="368">
        <v>0</v>
      </c>
      <c r="N36" s="368">
        <v>0</v>
      </c>
      <c r="O36" s="368">
        <v>0</v>
      </c>
    </row>
    <row r="37" spans="2:15" ht="12.75" customHeight="1">
      <c r="B37" s="441" t="s">
        <v>16</v>
      </c>
      <c r="C37" s="441"/>
      <c r="E37" s="361">
        <v>37</v>
      </c>
      <c r="F37" s="362">
        <v>42</v>
      </c>
      <c r="G37" s="362">
        <v>1168</v>
      </c>
      <c r="H37" s="362">
        <v>375</v>
      </c>
      <c r="I37" s="362">
        <v>302</v>
      </c>
      <c r="J37" s="364">
        <v>0</v>
      </c>
      <c r="K37" s="362">
        <v>67</v>
      </c>
      <c r="L37" s="362">
        <v>410</v>
      </c>
      <c r="M37" s="363">
        <v>0</v>
      </c>
      <c r="N37" s="364">
        <v>14</v>
      </c>
      <c r="O37" s="363">
        <v>0</v>
      </c>
    </row>
    <row r="38" spans="2:15" s="80" customFormat="1" ht="9" customHeight="1">
      <c r="B38" s="441"/>
      <c r="C38" s="441"/>
      <c r="D38" s="266"/>
      <c r="E38" s="368">
        <v>0</v>
      </c>
      <c r="F38" s="368">
        <v>0</v>
      </c>
      <c r="G38" s="368">
        <v>0</v>
      </c>
      <c r="H38" s="368">
        <v>0</v>
      </c>
      <c r="I38" s="368">
        <v>0</v>
      </c>
      <c r="J38" s="368">
        <v>0</v>
      </c>
      <c r="K38" s="368">
        <v>0</v>
      </c>
      <c r="L38" s="368">
        <v>0</v>
      </c>
      <c r="M38" s="368">
        <v>0</v>
      </c>
      <c r="N38" s="368">
        <v>0</v>
      </c>
      <c r="O38" s="368">
        <v>0</v>
      </c>
    </row>
    <row r="39" spans="2:17" ht="12.75" customHeight="1">
      <c r="B39" s="441" t="s">
        <v>17</v>
      </c>
      <c r="C39" s="441"/>
      <c r="E39" s="361">
        <v>71</v>
      </c>
      <c r="F39" s="362">
        <v>87</v>
      </c>
      <c r="G39" s="362">
        <v>2624</v>
      </c>
      <c r="H39" s="362">
        <v>908</v>
      </c>
      <c r="I39" s="362">
        <v>651</v>
      </c>
      <c r="J39" s="363">
        <v>55</v>
      </c>
      <c r="K39" s="362">
        <v>149</v>
      </c>
      <c r="L39" s="362">
        <v>848</v>
      </c>
      <c r="M39" s="363">
        <v>0</v>
      </c>
      <c r="N39" s="363">
        <v>12</v>
      </c>
      <c r="O39" s="364">
        <v>1</v>
      </c>
      <c r="Q39" s="342"/>
    </row>
    <row r="40" spans="2:15" s="80" customFormat="1" ht="9" customHeight="1">
      <c r="B40" s="441"/>
      <c r="C40" s="441"/>
      <c r="E40" s="365">
        <v>3</v>
      </c>
      <c r="F40" s="366">
        <v>5</v>
      </c>
      <c r="G40" s="366">
        <v>155</v>
      </c>
      <c r="H40" s="366">
        <v>57</v>
      </c>
      <c r="I40" s="366">
        <v>56</v>
      </c>
      <c r="J40" s="368">
        <v>0</v>
      </c>
      <c r="K40" s="368">
        <v>0</v>
      </c>
      <c r="L40" s="366">
        <v>42</v>
      </c>
      <c r="M40" s="368">
        <v>0</v>
      </c>
      <c r="N40" s="368">
        <v>0</v>
      </c>
      <c r="O40" s="368">
        <v>0</v>
      </c>
    </row>
    <row r="41" spans="2:15" ht="12.75" customHeight="1">
      <c r="B41" s="441" t="s">
        <v>335</v>
      </c>
      <c r="C41" s="441"/>
      <c r="E41" s="361">
        <v>250</v>
      </c>
      <c r="F41" s="362">
        <v>283</v>
      </c>
      <c r="G41" s="362">
        <v>9445</v>
      </c>
      <c r="H41" s="362">
        <v>3016</v>
      </c>
      <c r="I41" s="362">
        <v>3059</v>
      </c>
      <c r="J41" s="363">
        <v>60</v>
      </c>
      <c r="K41" s="362">
        <v>658</v>
      </c>
      <c r="L41" s="362">
        <v>2636</v>
      </c>
      <c r="M41" s="363">
        <v>0</v>
      </c>
      <c r="N41" s="363">
        <v>15</v>
      </c>
      <c r="O41" s="363">
        <v>1</v>
      </c>
    </row>
    <row r="42" spans="2:15" s="80" customFormat="1" ht="9" customHeight="1">
      <c r="B42" s="441"/>
      <c r="C42" s="441"/>
      <c r="E42" s="365">
        <v>4</v>
      </c>
      <c r="F42" s="366">
        <v>4</v>
      </c>
      <c r="G42" s="366">
        <v>82</v>
      </c>
      <c r="H42" s="366">
        <v>25</v>
      </c>
      <c r="I42" s="366">
        <v>26</v>
      </c>
      <c r="J42" s="368">
        <v>0</v>
      </c>
      <c r="K42" s="366">
        <v>12</v>
      </c>
      <c r="L42" s="366">
        <v>19</v>
      </c>
      <c r="M42" s="368">
        <v>0</v>
      </c>
      <c r="N42" s="368">
        <v>0</v>
      </c>
      <c r="O42" s="368">
        <v>0</v>
      </c>
    </row>
    <row r="43" spans="2:15" ht="12.75" customHeight="1">
      <c r="B43" s="441" t="s">
        <v>336</v>
      </c>
      <c r="C43" s="441"/>
      <c r="E43" s="361">
        <v>80</v>
      </c>
      <c r="F43" s="362">
        <v>96</v>
      </c>
      <c r="G43" s="362">
        <v>2945</v>
      </c>
      <c r="H43" s="362">
        <v>877</v>
      </c>
      <c r="I43" s="362">
        <v>772</v>
      </c>
      <c r="J43" s="363">
        <v>18</v>
      </c>
      <c r="K43" s="362">
        <v>213</v>
      </c>
      <c r="L43" s="362">
        <v>1039</v>
      </c>
      <c r="M43" s="363">
        <v>1</v>
      </c>
      <c r="N43" s="364">
        <v>25</v>
      </c>
      <c r="O43" s="363">
        <v>0</v>
      </c>
    </row>
    <row r="44" spans="2:15" s="80" customFormat="1" ht="9" customHeight="1">
      <c r="B44" s="441"/>
      <c r="C44" s="441"/>
      <c r="E44" s="365">
        <v>1</v>
      </c>
      <c r="F44" s="366">
        <v>2</v>
      </c>
      <c r="G44" s="366">
        <v>66</v>
      </c>
      <c r="H44" s="366">
        <v>22</v>
      </c>
      <c r="I44" s="366">
        <v>22</v>
      </c>
      <c r="J44" s="368">
        <v>0</v>
      </c>
      <c r="K44" s="368">
        <v>0</v>
      </c>
      <c r="L44" s="366">
        <v>22</v>
      </c>
      <c r="M44" s="368">
        <v>0</v>
      </c>
      <c r="N44" s="368">
        <v>0</v>
      </c>
      <c r="O44" s="368">
        <v>0</v>
      </c>
    </row>
    <row r="45" spans="2:15" ht="12.75" customHeight="1">
      <c r="B45" s="441" t="s">
        <v>337</v>
      </c>
      <c r="C45" s="441"/>
      <c r="E45" s="361">
        <v>104</v>
      </c>
      <c r="F45" s="362">
        <v>132</v>
      </c>
      <c r="G45" s="362">
        <v>4233</v>
      </c>
      <c r="H45" s="362">
        <v>1447</v>
      </c>
      <c r="I45" s="362">
        <v>1312</v>
      </c>
      <c r="J45" s="362">
        <v>62</v>
      </c>
      <c r="K45" s="362">
        <v>131</v>
      </c>
      <c r="L45" s="362">
        <v>1229</v>
      </c>
      <c r="M45" s="363">
        <v>0</v>
      </c>
      <c r="N45" s="364">
        <v>52</v>
      </c>
      <c r="O45" s="364">
        <v>0</v>
      </c>
    </row>
    <row r="46" spans="2:15" s="80" customFormat="1" ht="9" customHeight="1">
      <c r="B46" s="441"/>
      <c r="C46" s="441"/>
      <c r="E46" s="365">
        <v>7</v>
      </c>
      <c r="F46" s="366">
        <v>10</v>
      </c>
      <c r="G46" s="366">
        <v>277</v>
      </c>
      <c r="H46" s="366">
        <v>96</v>
      </c>
      <c r="I46" s="366">
        <v>91</v>
      </c>
      <c r="J46" s="368">
        <v>0</v>
      </c>
      <c r="K46" s="366" t="s">
        <v>435</v>
      </c>
      <c r="L46" s="366">
        <v>90</v>
      </c>
      <c r="M46" s="368">
        <v>0</v>
      </c>
      <c r="N46" s="368">
        <v>0</v>
      </c>
      <c r="O46" s="368">
        <v>0</v>
      </c>
    </row>
    <row r="47" spans="2:15" ht="12.75" customHeight="1">
      <c r="B47" s="441" t="s">
        <v>338</v>
      </c>
      <c r="C47" s="441"/>
      <c r="E47" s="361">
        <v>210</v>
      </c>
      <c r="F47" s="362">
        <v>258</v>
      </c>
      <c r="G47" s="362">
        <v>7968</v>
      </c>
      <c r="H47" s="362">
        <v>2501</v>
      </c>
      <c r="I47" s="362">
        <v>2250</v>
      </c>
      <c r="J47" s="362">
        <v>131</v>
      </c>
      <c r="K47" s="362">
        <v>674</v>
      </c>
      <c r="L47" s="362">
        <v>2391</v>
      </c>
      <c r="M47" s="363">
        <v>0</v>
      </c>
      <c r="N47" s="364">
        <v>15</v>
      </c>
      <c r="O47" s="364">
        <v>6</v>
      </c>
    </row>
    <row r="48" spans="2:15" s="80" customFormat="1" ht="9" customHeight="1">
      <c r="B48" s="441"/>
      <c r="C48" s="441"/>
      <c r="E48" s="365">
        <v>20</v>
      </c>
      <c r="F48" s="366">
        <v>24</v>
      </c>
      <c r="G48" s="366">
        <v>786</v>
      </c>
      <c r="H48" s="366">
        <v>257</v>
      </c>
      <c r="I48" s="366">
        <v>222</v>
      </c>
      <c r="J48" s="366">
        <v>34</v>
      </c>
      <c r="K48" s="366">
        <v>44</v>
      </c>
      <c r="L48" s="366">
        <v>229</v>
      </c>
      <c r="M48" s="368">
        <v>0</v>
      </c>
      <c r="N48" s="368">
        <v>0</v>
      </c>
      <c r="O48" s="368">
        <v>0</v>
      </c>
    </row>
    <row r="49" spans="2:15" ht="12.75" customHeight="1">
      <c r="B49" s="441" t="s">
        <v>339</v>
      </c>
      <c r="C49" s="441"/>
      <c r="E49" s="361">
        <v>542</v>
      </c>
      <c r="F49" s="362">
        <v>726</v>
      </c>
      <c r="G49" s="362">
        <v>23847</v>
      </c>
      <c r="H49" s="362">
        <v>7731</v>
      </c>
      <c r="I49" s="362">
        <v>7494</v>
      </c>
      <c r="J49" s="362">
        <v>517</v>
      </c>
      <c r="K49" s="362">
        <v>1478</v>
      </c>
      <c r="L49" s="362">
        <v>6401</v>
      </c>
      <c r="M49" s="363">
        <v>0</v>
      </c>
      <c r="N49" s="364">
        <v>210</v>
      </c>
      <c r="O49" s="364">
        <v>16</v>
      </c>
    </row>
    <row r="50" spans="2:15" s="80" customFormat="1" ht="9" customHeight="1">
      <c r="B50" s="441"/>
      <c r="C50" s="441"/>
      <c r="E50" s="365">
        <v>24</v>
      </c>
      <c r="F50" s="366">
        <v>40</v>
      </c>
      <c r="G50" s="367">
        <v>1257</v>
      </c>
      <c r="H50" s="366">
        <v>414</v>
      </c>
      <c r="I50" s="366">
        <v>425</v>
      </c>
      <c r="J50" s="366">
        <v>59</v>
      </c>
      <c r="K50" s="366">
        <v>23</v>
      </c>
      <c r="L50" s="366">
        <v>332</v>
      </c>
      <c r="M50" s="368">
        <v>0</v>
      </c>
      <c r="N50" s="366">
        <v>4</v>
      </c>
      <c r="O50" s="368">
        <v>0</v>
      </c>
    </row>
    <row r="51" spans="2:15" ht="12.75" customHeight="1">
      <c r="B51" s="441" t="s">
        <v>340</v>
      </c>
      <c r="C51" s="441"/>
      <c r="E51" s="361">
        <v>235</v>
      </c>
      <c r="F51" s="362">
        <v>333</v>
      </c>
      <c r="G51" s="362">
        <v>11274</v>
      </c>
      <c r="H51" s="362">
        <v>3608</v>
      </c>
      <c r="I51" s="362">
        <v>3329</v>
      </c>
      <c r="J51" s="362">
        <v>309</v>
      </c>
      <c r="K51" s="362">
        <v>331</v>
      </c>
      <c r="L51" s="362">
        <v>3597</v>
      </c>
      <c r="M51" s="363">
        <v>4</v>
      </c>
      <c r="N51" s="363">
        <v>78</v>
      </c>
      <c r="O51" s="364">
        <v>18</v>
      </c>
    </row>
    <row r="52" spans="2:15" s="80" customFormat="1" ht="9" customHeight="1">
      <c r="B52" s="441"/>
      <c r="C52" s="441"/>
      <c r="E52" s="365">
        <v>32</v>
      </c>
      <c r="F52" s="366">
        <v>61</v>
      </c>
      <c r="G52" s="367">
        <v>2154</v>
      </c>
      <c r="H52" s="366">
        <v>701</v>
      </c>
      <c r="I52" s="366">
        <v>671</v>
      </c>
      <c r="J52" s="366">
        <v>116</v>
      </c>
      <c r="K52" s="366">
        <v>9</v>
      </c>
      <c r="L52" s="366">
        <v>652</v>
      </c>
      <c r="M52" s="366">
        <v>2</v>
      </c>
      <c r="N52" s="368">
        <v>0</v>
      </c>
      <c r="O52" s="366">
        <v>3</v>
      </c>
    </row>
    <row r="53" spans="2:15" ht="12.75" customHeight="1">
      <c r="B53" s="441" t="s">
        <v>341</v>
      </c>
      <c r="C53" s="441"/>
      <c r="E53" s="361">
        <v>62</v>
      </c>
      <c r="F53" s="362">
        <v>84</v>
      </c>
      <c r="G53" s="362">
        <v>2282</v>
      </c>
      <c r="H53" s="362">
        <v>773</v>
      </c>
      <c r="I53" s="362">
        <v>614</v>
      </c>
      <c r="J53" s="362">
        <v>35</v>
      </c>
      <c r="K53" s="362">
        <v>110</v>
      </c>
      <c r="L53" s="362">
        <v>741</v>
      </c>
      <c r="M53" s="363">
        <v>1</v>
      </c>
      <c r="N53" s="363">
        <v>8</v>
      </c>
      <c r="O53" s="363">
        <v>0</v>
      </c>
    </row>
    <row r="54" spans="2:15" s="80" customFormat="1" ht="9" customHeight="1">
      <c r="B54" s="441"/>
      <c r="C54" s="441"/>
      <c r="E54" s="365">
        <v>4</v>
      </c>
      <c r="F54" s="366">
        <v>6</v>
      </c>
      <c r="G54" s="366">
        <v>133</v>
      </c>
      <c r="H54" s="394">
        <v>37</v>
      </c>
      <c r="I54" s="394">
        <v>30</v>
      </c>
      <c r="J54" s="368">
        <v>0</v>
      </c>
      <c r="K54" s="394">
        <v>7</v>
      </c>
      <c r="L54" s="366">
        <v>59</v>
      </c>
      <c r="M54" s="368">
        <v>0</v>
      </c>
      <c r="N54" s="368">
        <v>0</v>
      </c>
      <c r="O54" s="368">
        <v>0</v>
      </c>
    </row>
    <row r="55" spans="2:15" ht="12.75" customHeight="1">
      <c r="B55" s="441" t="s">
        <v>342</v>
      </c>
      <c r="C55" s="441"/>
      <c r="E55" s="361">
        <v>146</v>
      </c>
      <c r="F55" s="362">
        <v>193</v>
      </c>
      <c r="G55" s="362">
        <v>6260</v>
      </c>
      <c r="H55" s="362">
        <v>2044</v>
      </c>
      <c r="I55" s="362">
        <v>1949</v>
      </c>
      <c r="J55" s="362">
        <v>61</v>
      </c>
      <c r="K55" s="362">
        <v>174</v>
      </c>
      <c r="L55" s="362">
        <v>2006</v>
      </c>
      <c r="M55" s="363">
        <v>0</v>
      </c>
      <c r="N55" s="363">
        <v>24</v>
      </c>
      <c r="O55" s="364">
        <v>2</v>
      </c>
    </row>
    <row r="56" spans="2:15" s="80" customFormat="1" ht="9" customHeight="1">
      <c r="B56" s="441"/>
      <c r="C56" s="441"/>
      <c r="E56" s="365">
        <v>16</v>
      </c>
      <c r="F56" s="366">
        <v>30</v>
      </c>
      <c r="G56" s="367">
        <v>1014</v>
      </c>
      <c r="H56" s="366">
        <v>342</v>
      </c>
      <c r="I56" s="366">
        <v>328</v>
      </c>
      <c r="J56" s="366">
        <v>37</v>
      </c>
      <c r="K56" s="366">
        <v>7</v>
      </c>
      <c r="L56" s="366">
        <v>299</v>
      </c>
      <c r="M56" s="368">
        <v>0</v>
      </c>
      <c r="N56" s="368">
        <v>0</v>
      </c>
      <c r="O56" s="366">
        <v>1</v>
      </c>
    </row>
    <row r="57" spans="2:15" ht="12.75" customHeight="1">
      <c r="B57" s="441" t="s">
        <v>156</v>
      </c>
      <c r="C57" s="441"/>
      <c r="E57" s="361">
        <v>43</v>
      </c>
      <c r="F57" s="362">
        <v>55</v>
      </c>
      <c r="G57" s="362">
        <v>1560</v>
      </c>
      <c r="H57" s="362">
        <v>592</v>
      </c>
      <c r="I57" s="362">
        <v>411</v>
      </c>
      <c r="J57" s="363">
        <v>24</v>
      </c>
      <c r="K57" s="362">
        <v>23</v>
      </c>
      <c r="L57" s="362">
        <v>510</v>
      </c>
      <c r="M57" s="363">
        <v>0</v>
      </c>
      <c r="N57" s="363">
        <v>0</v>
      </c>
      <c r="O57" s="364">
        <v>0</v>
      </c>
    </row>
    <row r="58" spans="2:15" s="80" customFormat="1" ht="9" customHeight="1">
      <c r="B58" s="441"/>
      <c r="C58" s="441"/>
      <c r="E58" s="365">
        <v>1</v>
      </c>
      <c r="F58" s="366">
        <v>5</v>
      </c>
      <c r="G58" s="366">
        <v>115</v>
      </c>
      <c r="H58" s="366">
        <v>60</v>
      </c>
      <c r="I58" s="368">
        <v>0</v>
      </c>
      <c r="J58" s="394">
        <v>12</v>
      </c>
      <c r="K58" s="368">
        <v>0</v>
      </c>
      <c r="L58" s="366">
        <v>43</v>
      </c>
      <c r="M58" s="368">
        <v>0</v>
      </c>
      <c r="N58" s="368">
        <v>0</v>
      </c>
      <c r="O58" s="368">
        <v>0</v>
      </c>
    </row>
    <row r="59" spans="2:16" ht="12.75" customHeight="1">
      <c r="B59" s="441" t="s">
        <v>343</v>
      </c>
      <c r="C59" s="441"/>
      <c r="E59" s="361">
        <v>81</v>
      </c>
      <c r="F59" s="362">
        <v>104</v>
      </c>
      <c r="G59" s="362">
        <v>3021</v>
      </c>
      <c r="H59" s="362">
        <v>956</v>
      </c>
      <c r="I59" s="362">
        <v>707</v>
      </c>
      <c r="J59" s="362">
        <v>93</v>
      </c>
      <c r="K59" s="362">
        <v>228</v>
      </c>
      <c r="L59" s="362">
        <v>983</v>
      </c>
      <c r="M59" s="363">
        <v>0</v>
      </c>
      <c r="N59" s="364">
        <v>53</v>
      </c>
      <c r="O59" s="363">
        <v>1</v>
      </c>
      <c r="P59" s="159"/>
    </row>
    <row r="60" spans="2:15" s="80" customFormat="1" ht="9" customHeight="1">
      <c r="B60" s="441"/>
      <c r="C60" s="441"/>
      <c r="E60" s="365">
        <v>2</v>
      </c>
      <c r="F60" s="366">
        <v>2</v>
      </c>
      <c r="G60" s="366">
        <v>60</v>
      </c>
      <c r="H60" s="366">
        <v>24</v>
      </c>
      <c r="I60" s="366">
        <v>12</v>
      </c>
      <c r="J60" s="366" t="s">
        <v>435</v>
      </c>
      <c r="K60" s="368">
        <v>0</v>
      </c>
      <c r="L60" s="366">
        <v>24</v>
      </c>
      <c r="M60" s="368">
        <v>0</v>
      </c>
      <c r="N60" s="368">
        <v>0</v>
      </c>
      <c r="O60" s="368">
        <v>0</v>
      </c>
    </row>
    <row r="61" spans="2:15" ht="12.75" customHeight="1">
      <c r="B61" s="441" t="s">
        <v>157</v>
      </c>
      <c r="C61" s="441"/>
      <c r="E61" s="361">
        <v>111</v>
      </c>
      <c r="F61" s="362">
        <v>141</v>
      </c>
      <c r="G61" s="362">
        <v>3714</v>
      </c>
      <c r="H61" s="362">
        <v>1283</v>
      </c>
      <c r="I61" s="362">
        <v>768</v>
      </c>
      <c r="J61" s="364">
        <v>51</v>
      </c>
      <c r="K61" s="362">
        <v>222</v>
      </c>
      <c r="L61" s="362">
        <v>1359</v>
      </c>
      <c r="M61" s="363">
        <v>0</v>
      </c>
      <c r="N61" s="363">
        <v>29</v>
      </c>
      <c r="O61" s="364">
        <v>2</v>
      </c>
    </row>
    <row r="62" spans="2:15" s="80" customFormat="1" ht="9" customHeight="1">
      <c r="B62" s="441"/>
      <c r="C62" s="441"/>
      <c r="E62" s="365">
        <v>4</v>
      </c>
      <c r="F62" s="366">
        <v>6</v>
      </c>
      <c r="G62" s="366">
        <v>152</v>
      </c>
      <c r="H62" s="366">
        <v>54</v>
      </c>
      <c r="I62" s="366">
        <v>52</v>
      </c>
      <c r="J62" s="368">
        <v>0</v>
      </c>
      <c r="K62" s="368">
        <v>0</v>
      </c>
      <c r="L62" s="366">
        <v>46</v>
      </c>
      <c r="M62" s="368">
        <v>0</v>
      </c>
      <c r="N62" s="366" t="s">
        <v>435</v>
      </c>
      <c r="O62" s="368">
        <v>0</v>
      </c>
    </row>
    <row r="63" spans="2:15" ht="12.75" customHeight="1">
      <c r="B63" s="441" t="s">
        <v>158</v>
      </c>
      <c r="C63" s="441"/>
      <c r="E63" s="361">
        <v>58</v>
      </c>
      <c r="F63" s="362">
        <v>67</v>
      </c>
      <c r="G63" s="362">
        <v>2114</v>
      </c>
      <c r="H63" s="362">
        <v>671</v>
      </c>
      <c r="I63" s="362">
        <v>557</v>
      </c>
      <c r="J63" s="363">
        <v>0</v>
      </c>
      <c r="K63" s="362">
        <v>184</v>
      </c>
      <c r="L63" s="362">
        <v>699</v>
      </c>
      <c r="M63" s="363">
        <v>0</v>
      </c>
      <c r="N63" s="363">
        <v>3</v>
      </c>
      <c r="O63" s="363">
        <v>0</v>
      </c>
    </row>
    <row r="64" spans="2:21" s="80" customFormat="1" ht="9" customHeight="1">
      <c r="B64" s="441"/>
      <c r="C64" s="441"/>
      <c r="E64" s="365">
        <v>3</v>
      </c>
      <c r="F64" s="366">
        <v>4</v>
      </c>
      <c r="G64" s="366">
        <v>116</v>
      </c>
      <c r="H64" s="366">
        <v>36</v>
      </c>
      <c r="I64" s="366">
        <v>36</v>
      </c>
      <c r="J64" s="368">
        <v>0</v>
      </c>
      <c r="K64" s="394">
        <v>12</v>
      </c>
      <c r="L64" s="366">
        <v>30</v>
      </c>
      <c r="M64" s="368">
        <v>0</v>
      </c>
      <c r="N64" s="366">
        <v>2</v>
      </c>
      <c r="O64" s="368">
        <v>0</v>
      </c>
      <c r="P64" s="344"/>
      <c r="Q64" s="344"/>
      <c r="S64" s="344"/>
      <c r="T64" s="344"/>
      <c r="U64" s="344"/>
    </row>
    <row r="65" spans="2:15" ht="12.75" customHeight="1">
      <c r="B65" s="441" t="s">
        <v>344</v>
      </c>
      <c r="C65" s="441"/>
      <c r="E65" s="361">
        <v>74</v>
      </c>
      <c r="F65" s="362">
        <v>86</v>
      </c>
      <c r="G65" s="362">
        <v>2367</v>
      </c>
      <c r="H65" s="362">
        <v>825</v>
      </c>
      <c r="I65" s="362">
        <v>545</v>
      </c>
      <c r="J65" s="364">
        <v>20</v>
      </c>
      <c r="K65" s="362">
        <v>190</v>
      </c>
      <c r="L65" s="362">
        <v>782</v>
      </c>
      <c r="M65" s="363">
        <v>0</v>
      </c>
      <c r="N65" s="364">
        <v>2</v>
      </c>
      <c r="O65" s="363">
        <v>3</v>
      </c>
    </row>
    <row r="66" spans="2:15" s="80" customFormat="1" ht="9" customHeight="1">
      <c r="B66" s="441"/>
      <c r="C66" s="441"/>
      <c r="E66" s="430">
        <v>0</v>
      </c>
      <c r="F66" s="368">
        <v>0</v>
      </c>
      <c r="G66" s="368">
        <v>0</v>
      </c>
      <c r="H66" s="368">
        <v>0</v>
      </c>
      <c r="I66" s="368">
        <v>0</v>
      </c>
      <c r="J66" s="368">
        <v>0</v>
      </c>
      <c r="K66" s="368">
        <v>0</v>
      </c>
      <c r="L66" s="368">
        <v>0</v>
      </c>
      <c r="M66" s="368">
        <v>0</v>
      </c>
      <c r="N66" s="368">
        <v>0</v>
      </c>
      <c r="O66" s="368">
        <v>0</v>
      </c>
    </row>
    <row r="67" spans="2:15" ht="3.75" customHeight="1">
      <c r="B67" s="442"/>
      <c r="C67" s="442"/>
      <c r="E67" s="369"/>
      <c r="F67" s="370"/>
      <c r="G67" s="370"/>
      <c r="H67" s="370"/>
      <c r="I67" s="370"/>
      <c r="J67" s="371"/>
      <c r="K67" s="370"/>
      <c r="L67" s="370"/>
      <c r="M67" s="371"/>
      <c r="N67" s="371"/>
      <c r="O67" s="371"/>
    </row>
    <row r="68" spans="2:15" ht="12.75" customHeight="1">
      <c r="B68" s="443" t="s">
        <v>444</v>
      </c>
      <c r="C68" s="443"/>
      <c r="E68" s="361">
        <v>255</v>
      </c>
      <c r="F68" s="362">
        <v>320</v>
      </c>
      <c r="G68" s="362">
        <v>10869</v>
      </c>
      <c r="H68" s="362">
        <v>3368</v>
      </c>
      <c r="I68" s="362">
        <v>3303</v>
      </c>
      <c r="J68" s="364">
        <v>192</v>
      </c>
      <c r="K68" s="362">
        <v>642</v>
      </c>
      <c r="L68" s="362">
        <v>3282</v>
      </c>
      <c r="M68" s="363">
        <v>0</v>
      </c>
      <c r="N68" s="364">
        <v>76</v>
      </c>
      <c r="O68" s="363">
        <v>6</v>
      </c>
    </row>
    <row r="69" spans="2:15" s="80" customFormat="1" ht="9" customHeight="1">
      <c r="B69" s="443"/>
      <c r="C69" s="443"/>
      <c r="E69" s="365">
        <v>9</v>
      </c>
      <c r="F69" s="366">
        <v>15</v>
      </c>
      <c r="G69" s="366">
        <v>544</v>
      </c>
      <c r="H69" s="366">
        <v>169</v>
      </c>
      <c r="I69" s="366">
        <v>169</v>
      </c>
      <c r="J69" s="366">
        <v>28</v>
      </c>
      <c r="K69" s="366">
        <v>26</v>
      </c>
      <c r="L69" s="366">
        <v>149</v>
      </c>
      <c r="M69" s="368">
        <v>0</v>
      </c>
      <c r="N69" s="366">
        <v>2</v>
      </c>
      <c r="O69" s="366">
        <v>1</v>
      </c>
    </row>
    <row r="70" spans="2:15" ht="12.75" customHeight="1">
      <c r="B70" s="441" t="s">
        <v>232</v>
      </c>
      <c r="C70" s="441"/>
      <c r="E70" s="361">
        <v>288</v>
      </c>
      <c r="F70" s="362">
        <v>375</v>
      </c>
      <c r="G70" s="362">
        <v>11733</v>
      </c>
      <c r="H70" s="362">
        <v>3731</v>
      </c>
      <c r="I70" s="362">
        <v>3073</v>
      </c>
      <c r="J70" s="362">
        <v>241</v>
      </c>
      <c r="K70" s="362">
        <v>785</v>
      </c>
      <c r="L70" s="362">
        <v>3840</v>
      </c>
      <c r="M70" s="363">
        <v>1</v>
      </c>
      <c r="N70" s="364">
        <v>62</v>
      </c>
      <c r="O70" s="363">
        <v>0</v>
      </c>
    </row>
    <row r="71" spans="2:15" s="80" customFormat="1" ht="9" customHeight="1">
      <c r="B71" s="441"/>
      <c r="C71" s="441"/>
      <c r="E71" s="365">
        <v>15</v>
      </c>
      <c r="F71" s="366">
        <v>23</v>
      </c>
      <c r="G71" s="366">
        <v>744</v>
      </c>
      <c r="H71" s="366">
        <v>253</v>
      </c>
      <c r="I71" s="366">
        <v>216</v>
      </c>
      <c r="J71" s="366">
        <v>6</v>
      </c>
      <c r="K71" s="366">
        <v>24</v>
      </c>
      <c r="L71" s="366">
        <v>245</v>
      </c>
      <c r="M71" s="368">
        <v>0</v>
      </c>
      <c r="N71" s="368">
        <v>0</v>
      </c>
      <c r="O71" s="368">
        <v>0</v>
      </c>
    </row>
    <row r="72" spans="2:15" ht="12.75" customHeight="1">
      <c r="B72" s="444" t="s">
        <v>443</v>
      </c>
      <c r="C72" s="444"/>
      <c r="E72" s="361">
        <v>98</v>
      </c>
      <c r="F72" s="362">
        <v>114</v>
      </c>
      <c r="G72" s="362">
        <v>3268</v>
      </c>
      <c r="H72" s="362">
        <v>1039</v>
      </c>
      <c r="I72" s="362">
        <v>717</v>
      </c>
      <c r="J72" s="363">
        <v>24</v>
      </c>
      <c r="K72" s="362">
        <v>331</v>
      </c>
      <c r="L72" s="362">
        <v>1157</v>
      </c>
      <c r="M72" s="363">
        <v>0</v>
      </c>
      <c r="N72" s="364">
        <v>0</v>
      </c>
      <c r="O72" s="363">
        <v>0</v>
      </c>
    </row>
    <row r="73" spans="2:15" s="80" customFormat="1" ht="9" customHeight="1">
      <c r="B73" s="444"/>
      <c r="C73" s="444"/>
      <c r="E73" s="365">
        <v>4</v>
      </c>
      <c r="F73" s="366">
        <v>5</v>
      </c>
      <c r="G73" s="366">
        <v>114</v>
      </c>
      <c r="H73" s="366">
        <v>42</v>
      </c>
      <c r="I73" s="366">
        <v>6</v>
      </c>
      <c r="J73" s="366" t="s">
        <v>435</v>
      </c>
      <c r="K73" s="366">
        <v>12</v>
      </c>
      <c r="L73" s="366">
        <v>54</v>
      </c>
      <c r="M73" s="368">
        <v>0</v>
      </c>
      <c r="N73" s="368">
        <v>0</v>
      </c>
      <c r="O73" s="368">
        <v>0</v>
      </c>
    </row>
    <row r="74" spans="2:15" ht="12.75" customHeight="1">
      <c r="B74" s="441" t="s">
        <v>233</v>
      </c>
      <c r="C74" s="441"/>
      <c r="D74" s="343"/>
      <c r="E74" s="361">
        <v>98</v>
      </c>
      <c r="F74" s="362">
        <v>116</v>
      </c>
      <c r="G74" s="362">
        <v>3193</v>
      </c>
      <c r="H74" s="362">
        <v>1065</v>
      </c>
      <c r="I74" s="362">
        <v>798</v>
      </c>
      <c r="J74" s="362">
        <v>71</v>
      </c>
      <c r="K74" s="362">
        <v>115</v>
      </c>
      <c r="L74" s="362">
        <v>1132</v>
      </c>
      <c r="M74" s="363">
        <v>0</v>
      </c>
      <c r="N74" s="363">
        <v>12</v>
      </c>
      <c r="O74" s="363">
        <v>0</v>
      </c>
    </row>
    <row r="75" spans="2:15" s="80" customFormat="1" ht="9" customHeight="1">
      <c r="B75" s="441"/>
      <c r="C75" s="441"/>
      <c r="E75" s="365">
        <v>13</v>
      </c>
      <c r="F75" s="366">
        <v>19</v>
      </c>
      <c r="G75" s="366">
        <v>557</v>
      </c>
      <c r="H75" s="366">
        <v>189</v>
      </c>
      <c r="I75" s="366">
        <v>165</v>
      </c>
      <c r="J75" s="366">
        <v>35</v>
      </c>
      <c r="K75" s="366">
        <v>3</v>
      </c>
      <c r="L75" s="366">
        <v>165</v>
      </c>
      <c r="M75" s="368">
        <v>0</v>
      </c>
      <c r="N75" s="368">
        <v>0</v>
      </c>
      <c r="O75" s="368">
        <v>0</v>
      </c>
    </row>
    <row r="76" spans="2:15" ht="12.75" customHeight="1">
      <c r="B76" s="441" t="s">
        <v>234</v>
      </c>
      <c r="C76" s="441"/>
      <c r="D76" s="160"/>
      <c r="E76" s="363">
        <v>2</v>
      </c>
      <c r="F76" s="363">
        <v>3</v>
      </c>
      <c r="G76" s="362">
        <v>83</v>
      </c>
      <c r="H76" s="363">
        <v>26</v>
      </c>
      <c r="I76" s="363">
        <v>26</v>
      </c>
      <c r="J76" s="363">
        <v>0</v>
      </c>
      <c r="K76" s="363">
        <v>5</v>
      </c>
      <c r="L76" s="363">
        <v>26</v>
      </c>
      <c r="M76" s="363">
        <v>0</v>
      </c>
      <c r="N76" s="363">
        <v>0</v>
      </c>
      <c r="O76" s="363">
        <v>0</v>
      </c>
    </row>
    <row r="77" spans="2:15" s="80" customFormat="1" ht="9" customHeight="1">
      <c r="B77" s="441"/>
      <c r="C77" s="441"/>
      <c r="D77" s="266"/>
      <c r="E77" s="368">
        <v>0</v>
      </c>
      <c r="F77" s="368">
        <v>0</v>
      </c>
      <c r="G77" s="368">
        <v>0</v>
      </c>
      <c r="H77" s="368">
        <v>0</v>
      </c>
      <c r="I77" s="368">
        <v>0</v>
      </c>
      <c r="J77" s="368">
        <v>0</v>
      </c>
      <c r="K77" s="368">
        <v>0</v>
      </c>
      <c r="L77" s="368">
        <v>0</v>
      </c>
      <c r="M77" s="368">
        <v>0</v>
      </c>
      <c r="N77" s="368">
        <v>0</v>
      </c>
      <c r="O77" s="368">
        <v>0</v>
      </c>
    </row>
    <row r="78" spans="5:15" ht="0.75" customHeight="1" thickBot="1">
      <c r="E78" s="157"/>
      <c r="F78" s="158"/>
      <c r="G78" s="158"/>
      <c r="H78" s="158"/>
      <c r="I78" s="158"/>
      <c r="J78" s="158"/>
      <c r="K78" s="158"/>
      <c r="L78" s="158"/>
      <c r="M78" s="158"/>
      <c r="N78" s="158"/>
      <c r="O78" s="158"/>
    </row>
    <row r="79" spans="1:15" s="158" customFormat="1" ht="10.5" customHeight="1">
      <c r="A79" s="372" t="s">
        <v>245</v>
      </c>
      <c r="B79" s="81"/>
      <c r="C79" s="81"/>
      <c r="D79" s="81"/>
      <c r="E79" s="81"/>
      <c r="F79" s="81"/>
      <c r="G79" s="81"/>
      <c r="H79" s="81"/>
      <c r="I79" s="81"/>
      <c r="J79" s="81"/>
      <c r="K79" s="81"/>
      <c r="L79" s="81"/>
      <c r="M79" s="81"/>
      <c r="N79" s="81"/>
      <c r="O79" s="81"/>
    </row>
  </sheetData>
  <sheetProtection/>
  <mergeCells count="36">
    <mergeCell ref="B35:C36"/>
    <mergeCell ref="B37:C38"/>
    <mergeCell ref="B31:C32"/>
    <mergeCell ref="B22:C22"/>
    <mergeCell ref="B23:C23"/>
    <mergeCell ref="B33:C34"/>
    <mergeCell ref="B19:C20"/>
    <mergeCell ref="B25:C26"/>
    <mergeCell ref="B27:C28"/>
    <mergeCell ref="B29:C30"/>
    <mergeCell ref="E4:M4"/>
    <mergeCell ref="A8:N8"/>
    <mergeCell ref="A9:D10"/>
    <mergeCell ref="E9:E10"/>
    <mergeCell ref="F9:F10"/>
    <mergeCell ref="G9:O9"/>
    <mergeCell ref="B59:C60"/>
    <mergeCell ref="B61:C62"/>
    <mergeCell ref="B39:C40"/>
    <mergeCell ref="B41:C42"/>
    <mergeCell ref="B43:C44"/>
    <mergeCell ref="B45:C46"/>
    <mergeCell ref="B47:C48"/>
    <mergeCell ref="B49:C50"/>
    <mergeCell ref="B51:C52"/>
    <mergeCell ref="B53:C54"/>
    <mergeCell ref="B55:C56"/>
    <mergeCell ref="B57:C58"/>
    <mergeCell ref="B74:C75"/>
    <mergeCell ref="B76:C77"/>
    <mergeCell ref="B63:C64"/>
    <mergeCell ref="B65:C66"/>
    <mergeCell ref="B67:C67"/>
    <mergeCell ref="B68:C69"/>
    <mergeCell ref="B70:C71"/>
    <mergeCell ref="B72:C73"/>
  </mergeCells>
  <printOptions/>
  <pageMargins left="0.7874015748031497" right="0.7874015748031497" top="0.4724409448818898" bottom="0.4724409448818898" header="0.5118110236220472" footer="0.5118110236220472"/>
  <pageSetup horizontalDpi="600" verticalDpi="600" orientation="portrait" paperSize="9" r:id="rId1"/>
  <ignoredErrors>
    <ignoredError sqref="B13:B16" numberStoredAsText="1"/>
  </ignoredErrors>
</worksheet>
</file>

<file path=xl/worksheets/sheet3.xml><?xml version="1.0" encoding="utf-8"?>
<worksheet xmlns="http://schemas.openxmlformats.org/spreadsheetml/2006/main" xmlns:r="http://schemas.openxmlformats.org/officeDocument/2006/relationships">
  <dimension ref="A2:O54"/>
  <sheetViews>
    <sheetView view="pageBreakPreview" zoomScaleNormal="125" zoomScaleSheetLayoutView="100" zoomScalePageLayoutView="0" workbookViewId="0" topLeftCell="A1">
      <selection activeCell="B1" sqref="B1"/>
    </sheetView>
  </sheetViews>
  <sheetFormatPr defaultColWidth="9.00390625" defaultRowHeight="13.5"/>
  <cols>
    <col min="1" max="1" width="0.875" style="34" customWidth="1"/>
    <col min="2" max="2" width="7.50390625" style="34" customWidth="1"/>
    <col min="3" max="3" width="5.25390625" style="34" customWidth="1"/>
    <col min="4" max="4" width="0.6171875" style="34" customWidth="1"/>
    <col min="5" max="5" width="8.625" style="34" customWidth="1"/>
    <col min="6" max="7" width="7.875" style="34" customWidth="1"/>
    <col min="8" max="8" width="6.625" style="34" customWidth="1"/>
    <col min="9" max="9" width="7.50390625" style="34" customWidth="1"/>
    <col min="10" max="10" width="7.875" style="34" customWidth="1"/>
    <col min="11" max="11" width="5.625" style="34" customWidth="1"/>
    <col min="12" max="13" width="6.625" style="34" customWidth="1"/>
    <col min="14" max="14" width="6.375" style="34" customWidth="1"/>
    <col min="15" max="15" width="6.625" style="34" customWidth="1"/>
    <col min="16" max="16384" width="9.00390625" style="34" customWidth="1"/>
  </cols>
  <sheetData>
    <row r="1" ht="30" customHeight="1"/>
    <row r="2" ht="17.25">
      <c r="F2" s="1" t="s">
        <v>457</v>
      </c>
    </row>
    <row r="3" spans="5:6" ht="21" customHeight="1">
      <c r="E3" s="18" t="s">
        <v>458</v>
      </c>
      <c r="F3" s="18"/>
    </row>
    <row r="4" ht="12" customHeight="1">
      <c r="A4" s="14"/>
    </row>
    <row r="5" spans="1:15" ht="12" customHeight="1">
      <c r="A5" s="460" t="s">
        <v>446</v>
      </c>
      <c r="B5" s="461"/>
      <c r="C5" s="461"/>
      <c r="D5" s="461"/>
      <c r="E5" s="461"/>
      <c r="F5" s="461"/>
      <c r="G5" s="461"/>
      <c r="H5" s="461"/>
      <c r="I5" s="461"/>
      <c r="J5" s="461"/>
      <c r="K5" s="461"/>
      <c r="L5" s="461"/>
      <c r="M5" s="461"/>
      <c r="N5" s="461"/>
      <c r="O5" s="461"/>
    </row>
    <row r="6" spans="1:15" ht="12" customHeight="1">
      <c r="A6" s="460" t="s">
        <v>447</v>
      </c>
      <c r="B6" s="461"/>
      <c r="C6" s="461"/>
      <c r="D6" s="461"/>
      <c r="E6" s="461"/>
      <c r="F6" s="461"/>
      <c r="G6" s="461"/>
      <c r="H6" s="461"/>
      <c r="I6" s="461"/>
      <c r="J6" s="461"/>
      <c r="K6" s="461"/>
      <c r="L6" s="461"/>
      <c r="M6" s="461"/>
      <c r="N6" s="461"/>
      <c r="O6" s="461"/>
    </row>
    <row r="7" ht="12" customHeight="1" thickBot="1">
      <c r="A7" s="15" t="s">
        <v>111</v>
      </c>
    </row>
    <row r="8" spans="1:15" ht="31.5" customHeight="1" thickTop="1">
      <c r="A8" s="464" t="s">
        <v>93</v>
      </c>
      <c r="B8" s="464"/>
      <c r="C8" s="464"/>
      <c r="D8" s="465"/>
      <c r="E8" s="17" t="s">
        <v>147</v>
      </c>
      <c r="F8" s="17" t="s">
        <v>112</v>
      </c>
      <c r="G8" s="4" t="s">
        <v>113</v>
      </c>
      <c r="H8" s="432" t="s">
        <v>459</v>
      </c>
      <c r="I8" s="4" t="s">
        <v>87</v>
      </c>
      <c r="J8" s="4" t="s">
        <v>114</v>
      </c>
      <c r="K8" s="4" t="s">
        <v>115</v>
      </c>
      <c r="L8" s="4" t="s">
        <v>116</v>
      </c>
      <c r="M8" s="4" t="s">
        <v>117</v>
      </c>
      <c r="N8" s="431" t="s">
        <v>445</v>
      </c>
      <c r="O8" s="4" t="s">
        <v>118</v>
      </c>
    </row>
    <row r="9" ht="5.25" customHeight="1">
      <c r="E9" s="36"/>
    </row>
    <row r="10" spans="2:15" ht="18" customHeight="1">
      <c r="B10" s="246" t="s">
        <v>378</v>
      </c>
      <c r="C10" s="16" t="s">
        <v>433</v>
      </c>
      <c r="E10" s="373">
        <v>17597698</v>
      </c>
      <c r="F10" s="374">
        <v>5989698</v>
      </c>
      <c r="G10" s="374">
        <v>2139382</v>
      </c>
      <c r="H10" s="374">
        <v>71297</v>
      </c>
      <c r="I10" s="374">
        <v>462747</v>
      </c>
      <c r="J10" s="374">
        <v>8714281</v>
      </c>
      <c r="K10" s="230">
        <v>4714</v>
      </c>
      <c r="L10" s="374">
        <v>28269</v>
      </c>
      <c r="M10" s="374">
        <v>46382</v>
      </c>
      <c r="N10" s="374" t="s">
        <v>313</v>
      </c>
      <c r="O10" s="374">
        <v>140928</v>
      </c>
    </row>
    <row r="11" spans="2:15" ht="18" customHeight="1">
      <c r="B11" s="246" t="s">
        <v>430</v>
      </c>
      <c r="C11" s="16">
        <v>2011</v>
      </c>
      <c r="E11" s="373">
        <v>19186173</v>
      </c>
      <c r="F11" s="374">
        <v>6457712</v>
      </c>
      <c r="G11" s="374">
        <v>2355707</v>
      </c>
      <c r="H11" s="374">
        <v>73856</v>
      </c>
      <c r="I11" s="374">
        <v>502579</v>
      </c>
      <c r="J11" s="374">
        <v>9574506</v>
      </c>
      <c r="K11" s="375">
        <v>2491</v>
      </c>
      <c r="L11" s="374">
        <v>31704</v>
      </c>
      <c r="M11" s="374">
        <v>43369</v>
      </c>
      <c r="N11" s="374" t="s">
        <v>313</v>
      </c>
      <c r="O11" s="374">
        <v>144249</v>
      </c>
    </row>
    <row r="12" spans="2:15" ht="18" customHeight="1">
      <c r="B12" s="246" t="s">
        <v>431</v>
      </c>
      <c r="C12" s="16">
        <v>2012</v>
      </c>
      <c r="E12" s="373">
        <v>19507689</v>
      </c>
      <c r="F12" s="374">
        <v>6645905</v>
      </c>
      <c r="G12" s="374">
        <v>2473150</v>
      </c>
      <c r="H12" s="374">
        <v>71928</v>
      </c>
      <c r="I12" s="374">
        <v>544102</v>
      </c>
      <c r="J12" s="374">
        <v>9545509</v>
      </c>
      <c r="K12" s="375">
        <v>3477</v>
      </c>
      <c r="L12" s="374">
        <v>34593</v>
      </c>
      <c r="M12" s="374">
        <v>41943</v>
      </c>
      <c r="N12" s="374" t="s">
        <v>313</v>
      </c>
      <c r="O12" s="374">
        <v>147082</v>
      </c>
    </row>
    <row r="13" spans="2:15" s="37" customFormat="1" ht="18" customHeight="1">
      <c r="B13" s="246" t="s">
        <v>432</v>
      </c>
      <c r="C13" s="16">
        <v>2013</v>
      </c>
      <c r="E13" s="373">
        <v>19970783</v>
      </c>
      <c r="F13" s="374">
        <v>6564092</v>
      </c>
      <c r="G13" s="374">
        <v>2536375</v>
      </c>
      <c r="H13" s="374">
        <v>71568</v>
      </c>
      <c r="I13" s="374">
        <v>569523</v>
      </c>
      <c r="J13" s="374">
        <v>10002726</v>
      </c>
      <c r="K13" s="374">
        <v>4212</v>
      </c>
      <c r="L13" s="374">
        <v>33315</v>
      </c>
      <c r="M13" s="374">
        <v>41616</v>
      </c>
      <c r="N13" s="374" t="s">
        <v>313</v>
      </c>
      <c r="O13" s="374">
        <v>147356</v>
      </c>
    </row>
    <row r="14" spans="2:15" s="37" customFormat="1" ht="18" customHeight="1">
      <c r="B14" s="247" t="s">
        <v>383</v>
      </c>
      <c r="C14" s="44">
        <v>2014</v>
      </c>
      <c r="E14" s="376">
        <v>20349215</v>
      </c>
      <c r="F14" s="377">
        <v>6722980</v>
      </c>
      <c r="G14" s="377">
        <v>2618881</v>
      </c>
      <c r="H14" s="377">
        <v>70919</v>
      </c>
      <c r="I14" s="377">
        <v>586772</v>
      </c>
      <c r="J14" s="377">
        <v>10106519</v>
      </c>
      <c r="K14" s="377">
        <v>5209</v>
      </c>
      <c r="L14" s="377">
        <v>33925</v>
      </c>
      <c r="M14" s="377">
        <v>44070</v>
      </c>
      <c r="N14" s="377">
        <v>2434</v>
      </c>
      <c r="O14" s="377">
        <v>157504</v>
      </c>
    </row>
    <row r="15" spans="1:15" ht="13.5" customHeight="1">
      <c r="A15" s="39"/>
      <c r="B15" s="39"/>
      <c r="C15" s="39"/>
      <c r="D15" s="39"/>
      <c r="E15" s="373"/>
      <c r="F15" s="374"/>
      <c r="G15" s="374"/>
      <c r="H15" s="374"/>
      <c r="I15" s="374"/>
      <c r="J15" s="374"/>
      <c r="K15" s="374"/>
      <c r="L15" s="374"/>
      <c r="M15" s="374"/>
      <c r="N15" s="374"/>
      <c r="O15" s="374"/>
    </row>
    <row r="16" spans="2:15" s="37" customFormat="1" ht="15.75" customHeight="1">
      <c r="B16" s="463" t="s">
        <v>98</v>
      </c>
      <c r="C16" s="463"/>
      <c r="E16" s="376">
        <v>18819551</v>
      </c>
      <c r="F16" s="377">
        <v>6265742</v>
      </c>
      <c r="G16" s="377">
        <v>2481441</v>
      </c>
      <c r="H16" s="377">
        <v>65340</v>
      </c>
      <c r="I16" s="377">
        <v>541916</v>
      </c>
      <c r="J16" s="377">
        <v>9247475</v>
      </c>
      <c r="K16" s="377">
        <v>5199</v>
      </c>
      <c r="L16" s="377">
        <v>31582</v>
      </c>
      <c r="M16" s="377">
        <v>43152</v>
      </c>
      <c r="N16" s="377">
        <v>2383</v>
      </c>
      <c r="O16" s="377">
        <v>135318</v>
      </c>
    </row>
    <row r="17" spans="2:15" s="37" customFormat="1" ht="13.5" customHeight="1">
      <c r="B17" s="38"/>
      <c r="C17" s="38"/>
      <c r="E17" s="376"/>
      <c r="F17" s="378"/>
      <c r="G17" s="378"/>
      <c r="H17" s="378"/>
      <c r="I17" s="378"/>
      <c r="J17" s="378"/>
      <c r="K17" s="378"/>
      <c r="L17" s="378"/>
      <c r="M17" s="378"/>
      <c r="N17" s="378"/>
      <c r="O17" s="378"/>
    </row>
    <row r="18" spans="2:15" s="37" customFormat="1" ht="15.75" customHeight="1">
      <c r="B18" s="463" t="s">
        <v>99</v>
      </c>
      <c r="C18" s="463"/>
      <c r="E18" s="376">
        <v>1529664</v>
      </c>
      <c r="F18" s="377">
        <v>457238</v>
      </c>
      <c r="G18" s="377">
        <v>137440</v>
      </c>
      <c r="H18" s="377">
        <v>5579</v>
      </c>
      <c r="I18" s="377">
        <v>44856</v>
      </c>
      <c r="J18" s="377">
        <v>859044</v>
      </c>
      <c r="K18" s="377">
        <v>10</v>
      </c>
      <c r="L18" s="377">
        <v>2343</v>
      </c>
      <c r="M18" s="377">
        <v>918</v>
      </c>
      <c r="N18" s="377">
        <v>51</v>
      </c>
      <c r="O18" s="377">
        <v>22186</v>
      </c>
    </row>
    <row r="19" spans="2:15" ht="14.25" customHeight="1">
      <c r="B19" s="9"/>
      <c r="C19" s="9"/>
      <c r="E19" s="373"/>
      <c r="F19" s="379"/>
      <c r="G19" s="379"/>
      <c r="H19" s="379"/>
      <c r="I19" s="379"/>
      <c r="J19" s="379"/>
      <c r="K19" s="379"/>
      <c r="L19" s="379"/>
      <c r="M19" s="379"/>
      <c r="N19" s="379"/>
      <c r="O19" s="379"/>
    </row>
    <row r="20" spans="2:15" ht="16.5" customHeight="1">
      <c r="B20" s="462" t="s">
        <v>100</v>
      </c>
      <c r="C20" s="462"/>
      <c r="D20" s="57"/>
      <c r="E20" s="380">
        <v>11635923</v>
      </c>
      <c r="F20" s="232">
        <v>3961594</v>
      </c>
      <c r="G20" s="232">
        <v>1660063</v>
      </c>
      <c r="H20" s="232">
        <v>38827</v>
      </c>
      <c r="I20" s="232">
        <v>318983</v>
      </c>
      <c r="J20" s="232">
        <v>5585926</v>
      </c>
      <c r="K20" s="230">
        <v>1152</v>
      </c>
      <c r="L20" s="232">
        <v>18377</v>
      </c>
      <c r="M20" s="232">
        <v>32946</v>
      </c>
      <c r="N20" s="230">
        <v>1263</v>
      </c>
      <c r="O20" s="232">
        <v>16792</v>
      </c>
    </row>
    <row r="21" spans="2:15" ht="16.5" customHeight="1">
      <c r="B21" s="462" t="s">
        <v>11</v>
      </c>
      <c r="C21" s="462"/>
      <c r="D21" s="57"/>
      <c r="E21" s="380">
        <v>1305892</v>
      </c>
      <c r="F21" s="374">
        <v>416169</v>
      </c>
      <c r="G21" s="232">
        <v>153822</v>
      </c>
      <c r="H21" s="232">
        <v>4120</v>
      </c>
      <c r="I21" s="232">
        <v>31447</v>
      </c>
      <c r="J21" s="232">
        <v>636482</v>
      </c>
      <c r="K21" s="230">
        <v>0</v>
      </c>
      <c r="L21" s="374">
        <v>1250</v>
      </c>
      <c r="M21" s="232">
        <v>870</v>
      </c>
      <c r="N21" s="230">
        <v>0</v>
      </c>
      <c r="O21" s="232">
        <v>61733</v>
      </c>
    </row>
    <row r="22" spans="2:15" ht="16.5" customHeight="1">
      <c r="B22" s="458" t="s">
        <v>12</v>
      </c>
      <c r="C22" s="458"/>
      <c r="E22" s="380">
        <v>581764</v>
      </c>
      <c r="F22" s="374">
        <v>173353</v>
      </c>
      <c r="G22" s="374">
        <v>60915</v>
      </c>
      <c r="H22" s="374">
        <v>2222</v>
      </c>
      <c r="I22" s="374">
        <v>15022</v>
      </c>
      <c r="J22" s="374">
        <v>319274</v>
      </c>
      <c r="K22" s="230">
        <v>947</v>
      </c>
      <c r="L22" s="374">
        <v>1068</v>
      </c>
      <c r="M22" s="374">
        <v>2002</v>
      </c>
      <c r="N22" s="230">
        <v>36</v>
      </c>
      <c r="O22" s="374">
        <v>6924</v>
      </c>
    </row>
    <row r="23" spans="2:15" ht="16.5" customHeight="1">
      <c r="B23" s="458" t="s">
        <v>13</v>
      </c>
      <c r="C23" s="458"/>
      <c r="E23" s="380">
        <v>474736</v>
      </c>
      <c r="F23" s="374">
        <v>142006</v>
      </c>
      <c r="G23" s="374">
        <v>46893</v>
      </c>
      <c r="H23" s="374">
        <v>983</v>
      </c>
      <c r="I23" s="374">
        <v>13683</v>
      </c>
      <c r="J23" s="374">
        <v>267549</v>
      </c>
      <c r="K23" s="375">
        <v>0</v>
      </c>
      <c r="L23" s="374">
        <v>167</v>
      </c>
      <c r="M23" s="374">
        <v>698</v>
      </c>
      <c r="N23" s="375">
        <v>157</v>
      </c>
      <c r="O23" s="374">
        <v>2601</v>
      </c>
    </row>
    <row r="24" spans="2:15" ht="16.5" customHeight="1">
      <c r="B24" s="458" t="s">
        <v>14</v>
      </c>
      <c r="C24" s="458"/>
      <c r="E24" s="380">
        <v>351578</v>
      </c>
      <c r="F24" s="374">
        <v>113809</v>
      </c>
      <c r="G24" s="374">
        <v>37715</v>
      </c>
      <c r="H24" s="374">
        <v>1551</v>
      </c>
      <c r="I24" s="374">
        <v>18064</v>
      </c>
      <c r="J24" s="374">
        <v>178307</v>
      </c>
      <c r="K24" s="375">
        <v>274</v>
      </c>
      <c r="L24" s="374">
        <v>620</v>
      </c>
      <c r="M24" s="374">
        <v>1174</v>
      </c>
      <c r="N24" s="375">
        <v>62</v>
      </c>
      <c r="O24" s="375">
        <v>0</v>
      </c>
    </row>
    <row r="25" spans="2:15" ht="16.5" customHeight="1">
      <c r="B25" s="458" t="s">
        <v>15</v>
      </c>
      <c r="C25" s="458"/>
      <c r="E25" s="380">
        <v>355531</v>
      </c>
      <c r="F25" s="374">
        <v>114165</v>
      </c>
      <c r="G25" s="374">
        <v>26795</v>
      </c>
      <c r="H25" s="374">
        <v>1134</v>
      </c>
      <c r="I25" s="374">
        <v>11208</v>
      </c>
      <c r="J25" s="374">
        <v>200573</v>
      </c>
      <c r="K25" s="375">
        <v>399</v>
      </c>
      <c r="L25" s="374">
        <v>1118</v>
      </c>
      <c r="M25" s="375">
        <v>138</v>
      </c>
      <c r="N25" s="375">
        <v>0</v>
      </c>
      <c r="O25" s="375">
        <v>0</v>
      </c>
    </row>
    <row r="26" spans="2:15" ht="16.5" customHeight="1">
      <c r="B26" s="458" t="s">
        <v>16</v>
      </c>
      <c r="C26" s="458"/>
      <c r="E26" s="380">
        <v>78865</v>
      </c>
      <c r="F26" s="374">
        <v>17602</v>
      </c>
      <c r="G26" s="374">
        <v>4856</v>
      </c>
      <c r="H26" s="375">
        <v>0</v>
      </c>
      <c r="I26" s="374">
        <v>744</v>
      </c>
      <c r="J26" s="374">
        <v>50611</v>
      </c>
      <c r="K26" s="375">
        <v>0</v>
      </c>
      <c r="L26" s="375">
        <v>486</v>
      </c>
      <c r="M26" s="375">
        <v>208</v>
      </c>
      <c r="N26" s="375">
        <v>0</v>
      </c>
      <c r="O26" s="374">
        <v>4358</v>
      </c>
    </row>
    <row r="27" spans="2:15" ht="16.5" customHeight="1">
      <c r="B27" s="462" t="s">
        <v>17</v>
      </c>
      <c r="C27" s="462"/>
      <c r="E27" s="380">
        <v>126816</v>
      </c>
      <c r="F27" s="374">
        <v>44377</v>
      </c>
      <c r="G27" s="374">
        <v>11097</v>
      </c>
      <c r="H27" s="374">
        <v>688</v>
      </c>
      <c r="I27" s="374">
        <v>4743</v>
      </c>
      <c r="J27" s="374">
        <v>63447</v>
      </c>
      <c r="K27" s="375">
        <v>0</v>
      </c>
      <c r="L27" s="375">
        <v>86</v>
      </c>
      <c r="M27" s="375">
        <v>67</v>
      </c>
      <c r="N27" s="375">
        <v>0</v>
      </c>
      <c r="O27" s="374">
        <v>2311</v>
      </c>
    </row>
    <row r="28" spans="2:15" ht="16.5" customHeight="1">
      <c r="B28" s="458" t="s">
        <v>18</v>
      </c>
      <c r="C28" s="458"/>
      <c r="E28" s="380">
        <v>487155</v>
      </c>
      <c r="F28" s="374">
        <v>157391</v>
      </c>
      <c r="G28" s="374">
        <v>74146</v>
      </c>
      <c r="H28" s="374">
        <v>728</v>
      </c>
      <c r="I28" s="374">
        <v>20782</v>
      </c>
      <c r="J28" s="374">
        <v>233071</v>
      </c>
      <c r="K28" s="375">
        <v>0</v>
      </c>
      <c r="L28" s="374">
        <v>199</v>
      </c>
      <c r="M28" s="374">
        <v>684</v>
      </c>
      <c r="N28" s="375">
        <v>0</v>
      </c>
      <c r="O28" s="375">
        <v>152</v>
      </c>
    </row>
    <row r="29" spans="2:15" ht="16.5" customHeight="1">
      <c r="B29" s="462" t="s">
        <v>19</v>
      </c>
      <c r="C29" s="462"/>
      <c r="E29" s="380">
        <v>181355</v>
      </c>
      <c r="F29" s="374">
        <v>47846</v>
      </c>
      <c r="G29" s="374">
        <v>12199</v>
      </c>
      <c r="H29" s="374">
        <v>145</v>
      </c>
      <c r="I29" s="374">
        <v>8887</v>
      </c>
      <c r="J29" s="374">
        <v>103351</v>
      </c>
      <c r="K29" s="375">
        <v>430</v>
      </c>
      <c r="L29" s="374">
        <v>314</v>
      </c>
      <c r="M29" s="374">
        <v>63</v>
      </c>
      <c r="N29" s="375">
        <v>0</v>
      </c>
      <c r="O29" s="374">
        <v>8121</v>
      </c>
    </row>
    <row r="30" spans="2:15" ht="16.5" customHeight="1">
      <c r="B30" s="458" t="s">
        <v>20</v>
      </c>
      <c r="C30" s="458"/>
      <c r="E30" s="380">
        <v>183698</v>
      </c>
      <c r="F30" s="374">
        <v>65988</v>
      </c>
      <c r="G30" s="374">
        <v>24493</v>
      </c>
      <c r="H30" s="374">
        <v>701</v>
      </c>
      <c r="I30" s="374">
        <v>2267</v>
      </c>
      <c r="J30" s="374">
        <v>84611</v>
      </c>
      <c r="K30" s="375">
        <v>0</v>
      </c>
      <c r="L30" s="374">
        <v>601</v>
      </c>
      <c r="M30" s="375">
        <v>0</v>
      </c>
      <c r="N30" s="375">
        <v>0</v>
      </c>
      <c r="O30" s="230">
        <v>5037</v>
      </c>
    </row>
    <row r="31" spans="2:15" ht="16.5" customHeight="1">
      <c r="B31" s="458" t="s">
        <v>21</v>
      </c>
      <c r="C31" s="458"/>
      <c r="E31" s="380">
        <v>426918</v>
      </c>
      <c r="F31" s="374">
        <v>132120</v>
      </c>
      <c r="G31" s="374">
        <v>42607</v>
      </c>
      <c r="H31" s="374">
        <v>1601</v>
      </c>
      <c r="I31" s="374">
        <v>19242</v>
      </c>
      <c r="J31" s="374">
        <v>226319</v>
      </c>
      <c r="K31" s="375">
        <v>0</v>
      </c>
      <c r="L31" s="374">
        <v>574</v>
      </c>
      <c r="M31" s="374">
        <v>710</v>
      </c>
      <c r="N31" s="375">
        <v>0</v>
      </c>
      <c r="O31" s="375">
        <v>3745</v>
      </c>
    </row>
    <row r="32" spans="2:15" ht="16.5" customHeight="1">
      <c r="B32" s="458" t="s">
        <v>23</v>
      </c>
      <c r="C32" s="458"/>
      <c r="E32" s="380">
        <v>1130104</v>
      </c>
      <c r="F32" s="374">
        <v>374581</v>
      </c>
      <c r="G32" s="374">
        <v>151921</v>
      </c>
      <c r="H32" s="374">
        <v>6040</v>
      </c>
      <c r="I32" s="374">
        <v>37314</v>
      </c>
      <c r="J32" s="374">
        <v>555637</v>
      </c>
      <c r="K32" s="374">
        <v>14</v>
      </c>
      <c r="L32" s="374">
        <v>3398</v>
      </c>
      <c r="M32" s="374">
        <v>989</v>
      </c>
      <c r="N32" s="374">
        <v>209</v>
      </c>
      <c r="O32" s="230">
        <v>0</v>
      </c>
    </row>
    <row r="33" spans="2:15" ht="16.5" customHeight="1">
      <c r="B33" s="458" t="s">
        <v>25</v>
      </c>
      <c r="C33" s="458"/>
      <c r="E33" s="380">
        <v>465484</v>
      </c>
      <c r="F33" s="374">
        <v>175555</v>
      </c>
      <c r="G33" s="374">
        <v>64399</v>
      </c>
      <c r="H33" s="374">
        <v>3402</v>
      </c>
      <c r="I33" s="374">
        <v>10519</v>
      </c>
      <c r="J33" s="374">
        <v>201509</v>
      </c>
      <c r="K33" s="374">
        <v>1941</v>
      </c>
      <c r="L33" s="375">
        <v>1133</v>
      </c>
      <c r="M33" s="374">
        <v>1525</v>
      </c>
      <c r="N33" s="374">
        <v>342</v>
      </c>
      <c r="O33" s="374">
        <v>5158</v>
      </c>
    </row>
    <row r="34" spans="2:15" ht="16.5" customHeight="1">
      <c r="B34" s="458" t="s">
        <v>102</v>
      </c>
      <c r="C34" s="458"/>
      <c r="E34" s="380">
        <v>99141</v>
      </c>
      <c r="F34" s="374">
        <v>34528</v>
      </c>
      <c r="G34" s="374">
        <v>11015</v>
      </c>
      <c r="H34" s="374">
        <v>471</v>
      </c>
      <c r="I34" s="374">
        <v>2939</v>
      </c>
      <c r="J34" s="374">
        <v>50033</v>
      </c>
      <c r="K34" s="375">
        <v>42</v>
      </c>
      <c r="L34" s="374">
        <v>114</v>
      </c>
      <c r="M34" s="375">
        <v>0</v>
      </c>
      <c r="N34" s="375">
        <v>0</v>
      </c>
      <c r="O34" s="375">
        <v>0</v>
      </c>
    </row>
    <row r="35" spans="2:15" ht="16.5" customHeight="1">
      <c r="B35" s="458" t="s">
        <v>150</v>
      </c>
      <c r="C35" s="458"/>
      <c r="E35" s="380">
        <v>259072</v>
      </c>
      <c r="F35" s="374">
        <v>100066</v>
      </c>
      <c r="G35" s="374">
        <v>43446</v>
      </c>
      <c r="H35" s="374">
        <v>640</v>
      </c>
      <c r="I35" s="374">
        <v>3036</v>
      </c>
      <c r="J35" s="374">
        <v>107269</v>
      </c>
      <c r="K35" s="375">
        <v>0</v>
      </c>
      <c r="L35" s="375">
        <v>730</v>
      </c>
      <c r="M35" s="375">
        <v>298</v>
      </c>
      <c r="N35" s="375">
        <v>0</v>
      </c>
      <c r="O35" s="374">
        <v>3587</v>
      </c>
    </row>
    <row r="36" spans="2:15" ht="16.5" customHeight="1">
      <c r="B36" s="458" t="s">
        <v>374</v>
      </c>
      <c r="C36" s="458"/>
      <c r="E36" s="380">
        <v>66015</v>
      </c>
      <c r="F36" s="374">
        <v>25572</v>
      </c>
      <c r="G36" s="374">
        <v>7239</v>
      </c>
      <c r="H36" s="374">
        <v>227</v>
      </c>
      <c r="I36" s="374">
        <v>108</v>
      </c>
      <c r="J36" s="374">
        <v>32868</v>
      </c>
      <c r="K36" s="375">
        <v>0</v>
      </c>
      <c r="L36" s="375">
        <v>0</v>
      </c>
      <c r="M36" s="375">
        <v>0</v>
      </c>
      <c r="N36" s="375">
        <v>0</v>
      </c>
      <c r="O36" s="375">
        <v>0</v>
      </c>
    </row>
    <row r="37" spans="2:15" ht="16.5" customHeight="1">
      <c r="B37" s="458" t="s">
        <v>151</v>
      </c>
      <c r="C37" s="458"/>
      <c r="E37" s="380">
        <v>166652</v>
      </c>
      <c r="F37" s="374">
        <v>43208</v>
      </c>
      <c r="G37" s="374">
        <v>14470</v>
      </c>
      <c r="H37" s="374">
        <v>1003</v>
      </c>
      <c r="I37" s="374">
        <v>11883</v>
      </c>
      <c r="J37" s="374">
        <v>93606</v>
      </c>
      <c r="K37" s="230">
        <v>0</v>
      </c>
      <c r="L37" s="374">
        <v>681</v>
      </c>
      <c r="M37" s="374">
        <v>189</v>
      </c>
      <c r="N37" s="230">
        <v>0</v>
      </c>
      <c r="O37" s="374">
        <v>1613</v>
      </c>
    </row>
    <row r="38" spans="2:15" ht="16.5" customHeight="1">
      <c r="B38" s="458" t="s">
        <v>152</v>
      </c>
      <c r="C38" s="458"/>
      <c r="E38" s="380">
        <v>212451</v>
      </c>
      <c r="F38" s="374">
        <v>54587</v>
      </c>
      <c r="G38" s="374">
        <v>10905</v>
      </c>
      <c r="H38" s="374">
        <v>603</v>
      </c>
      <c r="I38" s="374">
        <v>2910</v>
      </c>
      <c r="J38" s="374">
        <v>134494</v>
      </c>
      <c r="K38" s="375">
        <v>0</v>
      </c>
      <c r="L38" s="374">
        <v>530</v>
      </c>
      <c r="M38" s="374">
        <v>256</v>
      </c>
      <c r="N38" s="375">
        <v>100</v>
      </c>
      <c r="O38" s="374">
        <v>8066</v>
      </c>
    </row>
    <row r="39" spans="2:15" ht="16.5" customHeight="1">
      <c r="B39" s="458" t="s">
        <v>153</v>
      </c>
      <c r="C39" s="458"/>
      <c r="D39" s="49"/>
      <c r="E39" s="380">
        <v>108512</v>
      </c>
      <c r="F39" s="374">
        <v>31947</v>
      </c>
      <c r="G39" s="374">
        <v>9705</v>
      </c>
      <c r="H39" s="375">
        <v>0</v>
      </c>
      <c r="I39" s="374">
        <v>1678</v>
      </c>
      <c r="J39" s="374">
        <v>60695</v>
      </c>
      <c r="K39" s="375">
        <v>0</v>
      </c>
      <c r="L39" s="374">
        <v>41</v>
      </c>
      <c r="M39" s="230">
        <v>30</v>
      </c>
      <c r="N39" s="375">
        <v>214</v>
      </c>
      <c r="O39" s="374">
        <v>4203</v>
      </c>
    </row>
    <row r="40" spans="2:15" ht="16.5" customHeight="1">
      <c r="B40" s="458" t="s">
        <v>159</v>
      </c>
      <c r="C40" s="458"/>
      <c r="D40" s="49"/>
      <c r="E40" s="380">
        <v>121889</v>
      </c>
      <c r="F40" s="374">
        <v>39278</v>
      </c>
      <c r="G40" s="374">
        <v>12740</v>
      </c>
      <c r="H40" s="374">
        <v>254</v>
      </c>
      <c r="I40" s="374">
        <v>6457</v>
      </c>
      <c r="J40" s="374">
        <v>61843</v>
      </c>
      <c r="K40" s="230">
        <v>0</v>
      </c>
      <c r="L40" s="374">
        <v>95</v>
      </c>
      <c r="M40" s="375">
        <v>305</v>
      </c>
      <c r="N40" s="230">
        <v>0</v>
      </c>
      <c r="O40" s="375">
        <v>917</v>
      </c>
    </row>
    <row r="41" spans="2:15" ht="12" customHeight="1">
      <c r="B41" s="458"/>
      <c r="C41" s="458"/>
      <c r="D41" s="49"/>
      <c r="E41" s="380"/>
      <c r="F41" s="374"/>
      <c r="G41" s="374"/>
      <c r="H41" s="374"/>
      <c r="I41" s="374"/>
      <c r="J41" s="374"/>
      <c r="K41" s="374"/>
      <c r="M41" s="374"/>
      <c r="N41" s="374"/>
      <c r="O41" s="374"/>
    </row>
    <row r="42" spans="2:15" ht="15.75" customHeight="1">
      <c r="B42" s="459" t="s">
        <v>444</v>
      </c>
      <c r="C42" s="459"/>
      <c r="D42" s="49"/>
      <c r="E42" s="380">
        <v>249248</v>
      </c>
      <c r="F42" s="374">
        <v>171051</v>
      </c>
      <c r="G42" s="374">
        <v>71142</v>
      </c>
      <c r="H42" s="374">
        <v>1546</v>
      </c>
      <c r="I42" s="230">
        <v>671</v>
      </c>
      <c r="J42" s="374">
        <v>1172</v>
      </c>
      <c r="K42" s="375">
        <v>0</v>
      </c>
      <c r="L42" s="374">
        <v>1015</v>
      </c>
      <c r="M42" s="374">
        <v>819</v>
      </c>
      <c r="N42" s="375">
        <v>0</v>
      </c>
      <c r="O42" s="374">
        <v>1832</v>
      </c>
    </row>
    <row r="43" spans="2:15" ht="15.75" customHeight="1">
      <c r="B43" s="458" t="s">
        <v>232</v>
      </c>
      <c r="C43" s="458"/>
      <c r="D43" s="49"/>
      <c r="E43" s="380">
        <v>221658</v>
      </c>
      <c r="F43" s="374">
        <v>174011</v>
      </c>
      <c r="G43" s="232">
        <v>41520</v>
      </c>
      <c r="H43" s="232">
        <v>3139</v>
      </c>
      <c r="I43" s="232">
        <v>398</v>
      </c>
      <c r="J43" s="232">
        <v>371</v>
      </c>
      <c r="K43" s="230">
        <v>10</v>
      </c>
      <c r="L43" s="232">
        <v>1016</v>
      </c>
      <c r="M43" s="374">
        <v>67</v>
      </c>
      <c r="N43" s="230">
        <v>0</v>
      </c>
      <c r="O43" s="374">
        <v>1127</v>
      </c>
    </row>
    <row r="44" spans="2:15" ht="15.75" customHeight="1">
      <c r="B44" s="459" t="s">
        <v>443</v>
      </c>
      <c r="C44" s="459"/>
      <c r="D44" s="281"/>
      <c r="E44" s="380">
        <v>79167</v>
      </c>
      <c r="F44" s="374">
        <v>54966</v>
      </c>
      <c r="G44" s="374">
        <v>12684</v>
      </c>
      <c r="H44" s="374">
        <v>295</v>
      </c>
      <c r="I44" s="375">
        <v>0</v>
      </c>
      <c r="J44" s="374">
        <v>264</v>
      </c>
      <c r="K44" s="375">
        <v>0</v>
      </c>
      <c r="L44" s="375">
        <v>0</v>
      </c>
      <c r="M44" s="375">
        <v>32</v>
      </c>
      <c r="N44" s="375">
        <v>51</v>
      </c>
      <c r="O44" s="374">
        <v>10876</v>
      </c>
    </row>
    <row r="45" spans="2:15" ht="15.75" customHeight="1">
      <c r="B45" s="458" t="s">
        <v>233</v>
      </c>
      <c r="C45" s="458"/>
      <c r="E45" s="380">
        <v>77407</v>
      </c>
      <c r="F45" s="374">
        <v>55849</v>
      </c>
      <c r="G45" s="374">
        <v>11749</v>
      </c>
      <c r="H45" s="374">
        <v>598</v>
      </c>
      <c r="I45" s="375">
        <v>0</v>
      </c>
      <c r="J45" s="374">
        <v>547</v>
      </c>
      <c r="K45" s="375">
        <v>0</v>
      </c>
      <c r="L45" s="381">
        <v>312</v>
      </c>
      <c r="M45" s="375">
        <v>0</v>
      </c>
      <c r="N45" s="375">
        <v>0</v>
      </c>
      <c r="O45" s="374">
        <v>8351</v>
      </c>
    </row>
    <row r="46" spans="2:15" ht="15.75" customHeight="1" hidden="1">
      <c r="B46" s="458" t="s">
        <v>294</v>
      </c>
      <c r="C46" s="458"/>
      <c r="E46" s="380">
        <v>0</v>
      </c>
      <c r="F46" s="374"/>
      <c r="G46" s="374"/>
      <c r="H46" s="381"/>
      <c r="I46" s="381"/>
      <c r="J46" s="374"/>
      <c r="K46" s="381"/>
      <c r="L46" s="381"/>
      <c r="M46" s="381"/>
      <c r="N46" s="381"/>
      <c r="O46" s="374"/>
    </row>
    <row r="47" spans="2:15" ht="15.75" customHeight="1">
      <c r="B47" s="458" t="s">
        <v>234</v>
      </c>
      <c r="C47" s="458"/>
      <c r="E47" s="380">
        <v>1744</v>
      </c>
      <c r="F47" s="375">
        <v>1361</v>
      </c>
      <c r="G47" s="375">
        <v>345</v>
      </c>
      <c r="H47" s="375">
        <v>0</v>
      </c>
      <c r="I47" s="375">
        <v>0</v>
      </c>
      <c r="J47" s="375">
        <v>37</v>
      </c>
      <c r="K47" s="375">
        <v>0</v>
      </c>
      <c r="L47" s="375">
        <v>0</v>
      </c>
      <c r="M47" s="375">
        <v>0</v>
      </c>
      <c r="N47" s="375">
        <v>0</v>
      </c>
      <c r="O47" s="375">
        <v>0</v>
      </c>
    </row>
    <row r="48" spans="2:15" ht="11.25" customHeight="1">
      <c r="B48" s="9"/>
      <c r="C48" s="9"/>
      <c r="E48" s="380"/>
      <c r="F48" s="374"/>
      <c r="G48" s="374"/>
      <c r="H48" s="374"/>
      <c r="I48" s="374"/>
      <c r="J48" s="374"/>
      <c r="K48" s="374"/>
      <c r="L48" s="374"/>
      <c r="M48" s="374"/>
      <c r="N48" s="374"/>
      <c r="O48" s="374"/>
    </row>
    <row r="49" spans="2:15" ht="18.75" customHeight="1">
      <c r="B49" s="466" t="s">
        <v>301</v>
      </c>
      <c r="C49" s="459"/>
      <c r="D49" s="87"/>
      <c r="E49" s="380">
        <v>43787</v>
      </c>
      <c r="F49" s="375">
        <v>0</v>
      </c>
      <c r="G49" s="375">
        <v>0</v>
      </c>
      <c r="H49" s="375">
        <v>0</v>
      </c>
      <c r="I49" s="374">
        <v>43787</v>
      </c>
      <c r="J49" s="375">
        <v>0</v>
      </c>
      <c r="K49" s="375">
        <v>0</v>
      </c>
      <c r="L49" s="375">
        <v>0</v>
      </c>
      <c r="M49" s="375">
        <v>0</v>
      </c>
      <c r="N49" s="375">
        <v>0</v>
      </c>
      <c r="O49" s="375">
        <v>0</v>
      </c>
    </row>
    <row r="50" spans="2:15" s="37" customFormat="1" ht="18.75" customHeight="1">
      <c r="B50" s="466" t="s">
        <v>302</v>
      </c>
      <c r="C50" s="459"/>
      <c r="D50" s="87"/>
      <c r="E50" s="380">
        <v>856652</v>
      </c>
      <c r="F50" s="375">
        <v>0</v>
      </c>
      <c r="G50" s="375">
        <v>0</v>
      </c>
      <c r="H50" s="375">
        <v>0</v>
      </c>
      <c r="I50" s="375">
        <v>0</v>
      </c>
      <c r="J50" s="374">
        <v>856652</v>
      </c>
      <c r="K50" s="375">
        <v>0</v>
      </c>
      <c r="L50" s="375">
        <v>0</v>
      </c>
      <c r="M50" s="375">
        <v>0</v>
      </c>
      <c r="N50" s="375">
        <v>0</v>
      </c>
      <c r="O50" s="375">
        <v>0</v>
      </c>
    </row>
    <row r="51" s="39" customFormat="1" ht="6" customHeight="1" thickBot="1">
      <c r="E51" s="45"/>
    </row>
    <row r="52" spans="1:15" ht="13.5">
      <c r="A52" s="25" t="s">
        <v>245</v>
      </c>
      <c r="B52" s="42"/>
      <c r="C52" s="42"/>
      <c r="D52" s="42"/>
      <c r="E52" s="42"/>
      <c r="F52" s="42"/>
      <c r="G52" s="42"/>
      <c r="H52" s="42"/>
      <c r="I52" s="42"/>
      <c r="J52" s="42"/>
      <c r="K52" s="42"/>
      <c r="L52" s="42"/>
      <c r="M52" s="42"/>
      <c r="N52" s="42"/>
      <c r="O52" s="42"/>
    </row>
    <row r="54" ht="13.5">
      <c r="H54" s="201"/>
    </row>
  </sheetData>
  <sheetProtection/>
  <mergeCells count="35">
    <mergeCell ref="B30:C30"/>
    <mergeCell ref="B24:C24"/>
    <mergeCell ref="B28:C28"/>
    <mergeCell ref="B45:C45"/>
    <mergeCell ref="B38:C38"/>
    <mergeCell ref="B33:C33"/>
    <mergeCell ref="B32:C32"/>
    <mergeCell ref="B50:C50"/>
    <mergeCell ref="B29:C29"/>
    <mergeCell ref="B26:C26"/>
    <mergeCell ref="B27:C27"/>
    <mergeCell ref="B31:C31"/>
    <mergeCell ref="B49:C49"/>
    <mergeCell ref="B42:C42"/>
    <mergeCell ref="B40:C40"/>
    <mergeCell ref="B34:C34"/>
    <mergeCell ref="B37:C37"/>
    <mergeCell ref="A5:O5"/>
    <mergeCell ref="B25:C25"/>
    <mergeCell ref="B21:C21"/>
    <mergeCell ref="B22:C22"/>
    <mergeCell ref="B23:C23"/>
    <mergeCell ref="B18:C18"/>
    <mergeCell ref="A8:D8"/>
    <mergeCell ref="B16:C16"/>
    <mergeCell ref="A6:O6"/>
    <mergeCell ref="B20:C20"/>
    <mergeCell ref="B47:C47"/>
    <mergeCell ref="B39:C39"/>
    <mergeCell ref="B35:C35"/>
    <mergeCell ref="B36:C36"/>
    <mergeCell ref="B43:C43"/>
    <mergeCell ref="B44:C44"/>
    <mergeCell ref="B46:C46"/>
    <mergeCell ref="B41:C41"/>
  </mergeCells>
  <printOptions/>
  <pageMargins left="0.7874015748031497" right="0.7874015748031497" top="0.4724409448818898" bottom="0.4724409448818898" header="0.5118110236220472" footer="0.5118110236220472"/>
  <pageSetup horizontalDpi="600" verticalDpi="600" orientation="portrait" paperSize="9" scale="94" r:id="rId1"/>
  <ignoredErrors>
    <ignoredError sqref="B11:B14" numberStoredAsText="1"/>
  </ignoredErrors>
</worksheet>
</file>

<file path=xl/worksheets/sheet4.xml><?xml version="1.0" encoding="utf-8"?>
<worksheet xmlns="http://schemas.openxmlformats.org/spreadsheetml/2006/main" xmlns:r="http://schemas.openxmlformats.org/officeDocument/2006/relationships">
  <dimension ref="A2:H37"/>
  <sheetViews>
    <sheetView view="pageBreakPreview" zoomScaleNormal="125" zoomScaleSheetLayoutView="100" zoomScalePageLayoutView="0" workbookViewId="0" topLeftCell="B1">
      <selection activeCell="B1" sqref="B1"/>
    </sheetView>
  </sheetViews>
  <sheetFormatPr defaultColWidth="9.00390625" defaultRowHeight="13.5"/>
  <cols>
    <col min="1" max="1" width="1.00390625" style="57" customWidth="1"/>
    <col min="2" max="2" width="9.25390625" style="57" customWidth="1"/>
    <col min="3" max="3" width="7.625" style="57" customWidth="1"/>
    <col min="4" max="4" width="1.00390625" style="57" customWidth="1"/>
    <col min="5" max="8" width="16.875" style="57" customWidth="1"/>
    <col min="9" max="16384" width="9.00390625" style="57" customWidth="1"/>
  </cols>
  <sheetData>
    <row r="1" ht="30" customHeight="1"/>
    <row r="2" spans="1:5" ht="17.25">
      <c r="A2" s="55"/>
      <c r="B2" s="55"/>
      <c r="C2" s="55"/>
      <c r="D2" s="55"/>
      <c r="E2" s="56" t="s">
        <v>403</v>
      </c>
    </row>
    <row r="3" ht="13.5" customHeight="1"/>
    <row r="4" spans="1:3" ht="13.5">
      <c r="A4" s="58" t="s">
        <v>303</v>
      </c>
      <c r="C4" s="114"/>
    </row>
    <row r="5" spans="1:3" ht="14.25" thickBot="1">
      <c r="A5" s="58" t="s">
        <v>304</v>
      </c>
      <c r="C5" s="114"/>
    </row>
    <row r="6" spans="1:8" ht="14.25" thickTop="1">
      <c r="A6" s="469" t="s">
        <v>69</v>
      </c>
      <c r="B6" s="469"/>
      <c r="C6" s="469"/>
      <c r="D6" s="469"/>
      <c r="E6" s="467" t="s">
        <v>70</v>
      </c>
      <c r="F6" s="468"/>
      <c r="G6" s="467" t="s">
        <v>71</v>
      </c>
      <c r="H6" s="468"/>
    </row>
    <row r="7" spans="1:8" ht="13.5">
      <c r="A7" s="470"/>
      <c r="B7" s="470"/>
      <c r="C7" s="470"/>
      <c r="D7" s="470"/>
      <c r="E7" s="59" t="s">
        <v>72</v>
      </c>
      <c r="F7" s="59" t="s">
        <v>44</v>
      </c>
      <c r="G7" s="59" t="s">
        <v>73</v>
      </c>
      <c r="H7" s="59" t="s">
        <v>45</v>
      </c>
    </row>
    <row r="8" spans="5:8" ht="12" customHeight="1">
      <c r="E8" s="386" t="s">
        <v>349</v>
      </c>
      <c r="F8" s="387" t="s">
        <v>349</v>
      </c>
      <c r="G8" s="387" t="s">
        <v>84</v>
      </c>
      <c r="H8" s="387" t="s">
        <v>84</v>
      </c>
    </row>
    <row r="9" spans="2:8" ht="12" customHeight="1">
      <c r="B9" s="76" t="s">
        <v>378</v>
      </c>
      <c r="C9" s="61" t="s">
        <v>379</v>
      </c>
      <c r="E9" s="161">
        <v>987</v>
      </c>
      <c r="F9" s="100">
        <v>18598</v>
      </c>
      <c r="G9" s="100">
        <v>340879</v>
      </c>
      <c r="H9" s="100">
        <v>7497628</v>
      </c>
    </row>
    <row r="10" spans="2:8" ht="17.25" customHeight="1">
      <c r="B10" s="156" t="s">
        <v>380</v>
      </c>
      <c r="C10" s="61">
        <v>2011</v>
      </c>
      <c r="E10" s="161">
        <v>509</v>
      </c>
      <c r="F10" s="100">
        <v>19107</v>
      </c>
      <c r="G10" s="100">
        <v>160476</v>
      </c>
      <c r="H10" s="100">
        <v>7658104</v>
      </c>
    </row>
    <row r="11" spans="2:8" ht="17.25" customHeight="1">
      <c r="B11" s="156" t="s">
        <v>381</v>
      </c>
      <c r="C11" s="61">
        <v>2012</v>
      </c>
      <c r="E11" s="161">
        <v>393</v>
      </c>
      <c r="F11" s="100">
        <v>19500</v>
      </c>
      <c r="G11" s="100">
        <v>69986</v>
      </c>
      <c r="H11" s="100">
        <v>7728090</v>
      </c>
    </row>
    <row r="12" spans="2:8" s="80" customFormat="1" ht="17.25" customHeight="1">
      <c r="B12" s="156" t="s">
        <v>382</v>
      </c>
      <c r="C12" s="61">
        <v>2013</v>
      </c>
      <c r="E12" s="161">
        <v>412</v>
      </c>
      <c r="F12" s="162">
        <v>19912</v>
      </c>
      <c r="G12" s="162">
        <v>61759</v>
      </c>
      <c r="H12" s="162">
        <v>7789849</v>
      </c>
    </row>
    <row r="13" spans="2:8" s="65" customFormat="1" ht="17.25" customHeight="1">
      <c r="B13" s="155" t="s">
        <v>383</v>
      </c>
      <c r="C13" s="64">
        <v>2014</v>
      </c>
      <c r="E13" s="282">
        <v>479</v>
      </c>
      <c r="F13" s="283">
        <v>20391</v>
      </c>
      <c r="G13" s="283">
        <v>76100</v>
      </c>
      <c r="H13" s="283">
        <v>7865949</v>
      </c>
    </row>
    <row r="14" spans="2:8" s="65" customFormat="1" ht="10.5" customHeight="1">
      <c r="B14" s="155"/>
      <c r="C14" s="64"/>
      <c r="D14" s="266"/>
      <c r="E14" s="283"/>
      <c r="F14" s="283"/>
      <c r="G14" s="283"/>
      <c r="H14" s="283"/>
    </row>
    <row r="15" spans="2:8" ht="9.75" customHeight="1">
      <c r="B15" s="263" t="s">
        <v>296</v>
      </c>
      <c r="D15" s="267"/>
      <c r="E15" s="100"/>
      <c r="F15" s="100"/>
      <c r="G15" s="100"/>
      <c r="H15" s="100"/>
    </row>
    <row r="16" spans="2:8" ht="13.5" customHeight="1">
      <c r="B16" s="462" t="s">
        <v>162</v>
      </c>
      <c r="C16" s="462"/>
      <c r="E16" s="161">
        <v>0</v>
      </c>
      <c r="F16" s="162">
        <v>3064</v>
      </c>
      <c r="G16" s="162">
        <v>0</v>
      </c>
      <c r="H16" s="100">
        <v>881369</v>
      </c>
    </row>
    <row r="17" spans="2:8" ht="13.5" customHeight="1">
      <c r="B17" s="462" t="s">
        <v>86</v>
      </c>
      <c r="C17" s="462"/>
      <c r="E17" s="161">
        <v>0</v>
      </c>
      <c r="F17" s="162">
        <v>2653</v>
      </c>
      <c r="G17" s="162">
        <v>0</v>
      </c>
      <c r="H17" s="100">
        <v>1379241</v>
      </c>
    </row>
    <row r="18" spans="2:8" ht="13.5" customHeight="1">
      <c r="B18" s="462" t="s">
        <v>121</v>
      </c>
      <c r="C18" s="462"/>
      <c r="E18" s="161">
        <v>0</v>
      </c>
      <c r="F18" s="162">
        <v>172</v>
      </c>
      <c r="G18" s="162">
        <v>0</v>
      </c>
      <c r="H18" s="100">
        <v>37187</v>
      </c>
    </row>
    <row r="19" spans="2:8" ht="13.5" customHeight="1">
      <c r="B19" s="462" t="s">
        <v>283</v>
      </c>
      <c r="C19" s="462"/>
      <c r="E19" s="161">
        <v>0</v>
      </c>
      <c r="F19" s="162">
        <v>926</v>
      </c>
      <c r="G19" s="162">
        <v>0</v>
      </c>
      <c r="H19" s="100">
        <v>875283</v>
      </c>
    </row>
    <row r="20" spans="2:8" ht="13.5" customHeight="1">
      <c r="B20" s="462" t="s">
        <v>122</v>
      </c>
      <c r="C20" s="462"/>
      <c r="E20" s="161">
        <v>0</v>
      </c>
      <c r="F20" s="162">
        <v>3421</v>
      </c>
      <c r="G20" s="162">
        <v>0</v>
      </c>
      <c r="H20" s="100">
        <v>1568075</v>
      </c>
    </row>
    <row r="21" spans="2:8" ht="13.5" customHeight="1">
      <c r="B21" s="462" t="s">
        <v>125</v>
      </c>
      <c r="C21" s="462"/>
      <c r="E21" s="161">
        <v>0</v>
      </c>
      <c r="F21" s="162">
        <v>3024</v>
      </c>
      <c r="G21" s="162">
        <v>0</v>
      </c>
      <c r="H21" s="100">
        <v>1475676</v>
      </c>
    </row>
    <row r="22" spans="2:8" ht="13.5" customHeight="1">
      <c r="B22" s="462" t="s">
        <v>119</v>
      </c>
      <c r="C22" s="462"/>
      <c r="E22" s="161">
        <v>0</v>
      </c>
      <c r="F22" s="162">
        <v>1375</v>
      </c>
      <c r="G22" s="162">
        <v>0</v>
      </c>
      <c r="H22" s="100">
        <v>121492</v>
      </c>
    </row>
    <row r="23" spans="2:8" ht="13.5" customHeight="1">
      <c r="B23" s="462" t="s">
        <v>120</v>
      </c>
      <c r="C23" s="462"/>
      <c r="E23" s="161">
        <v>0</v>
      </c>
      <c r="F23" s="162">
        <v>1114</v>
      </c>
      <c r="G23" s="162">
        <v>0</v>
      </c>
      <c r="H23" s="100">
        <v>66373</v>
      </c>
    </row>
    <row r="24" spans="2:8" ht="13.5" customHeight="1">
      <c r="B24" s="462" t="s">
        <v>284</v>
      </c>
      <c r="C24" s="462"/>
      <c r="E24" s="161">
        <v>0</v>
      </c>
      <c r="F24" s="162">
        <v>1033</v>
      </c>
      <c r="G24" s="162">
        <v>0</v>
      </c>
      <c r="H24" s="100">
        <v>77015</v>
      </c>
    </row>
    <row r="25" spans="2:8" ht="13.5" customHeight="1">
      <c r="B25" s="462" t="s">
        <v>285</v>
      </c>
      <c r="C25" s="462"/>
      <c r="E25" s="161">
        <v>0</v>
      </c>
      <c r="F25" s="162">
        <v>173</v>
      </c>
      <c r="G25" s="162">
        <v>0</v>
      </c>
      <c r="H25" s="100">
        <v>205712</v>
      </c>
    </row>
    <row r="26" spans="2:8" ht="13.5" customHeight="1">
      <c r="B26" s="462" t="s">
        <v>154</v>
      </c>
      <c r="C26" s="462"/>
      <c r="E26" s="161">
        <v>0</v>
      </c>
      <c r="F26" s="162">
        <v>13</v>
      </c>
      <c r="G26" s="162">
        <v>0</v>
      </c>
      <c r="H26" s="100">
        <v>168915</v>
      </c>
    </row>
    <row r="27" spans="2:8" ht="13.5" customHeight="1">
      <c r="B27" s="471" t="s">
        <v>246</v>
      </c>
      <c r="C27" s="471"/>
      <c r="E27" s="161">
        <v>0</v>
      </c>
      <c r="F27" s="162">
        <v>9</v>
      </c>
      <c r="G27" s="162">
        <v>0</v>
      </c>
      <c r="H27" s="100">
        <v>55164</v>
      </c>
    </row>
    <row r="28" spans="1:8" ht="12" customHeight="1">
      <c r="A28" s="187"/>
      <c r="B28" s="263" t="s">
        <v>295</v>
      </c>
      <c r="C28" s="262"/>
      <c r="E28" s="161"/>
      <c r="F28" s="162"/>
      <c r="G28" s="162"/>
      <c r="H28" s="100"/>
    </row>
    <row r="29" spans="2:8" ht="13.5" customHeight="1">
      <c r="B29" s="462" t="s">
        <v>286</v>
      </c>
      <c r="C29" s="462"/>
      <c r="E29" s="161">
        <v>50</v>
      </c>
      <c r="F29" s="162">
        <v>926</v>
      </c>
      <c r="G29" s="162">
        <v>9042</v>
      </c>
      <c r="H29" s="100">
        <v>443759</v>
      </c>
    </row>
    <row r="30" spans="2:8" ht="13.5" customHeight="1">
      <c r="B30" s="462" t="s">
        <v>283</v>
      </c>
      <c r="C30" s="462"/>
      <c r="E30" s="161">
        <v>377</v>
      </c>
      <c r="F30" s="100">
        <v>2175</v>
      </c>
      <c r="G30" s="100">
        <v>51220</v>
      </c>
      <c r="H30" s="100">
        <v>316966</v>
      </c>
    </row>
    <row r="31" spans="2:8" ht="13.5" customHeight="1">
      <c r="B31" s="462" t="s">
        <v>287</v>
      </c>
      <c r="C31" s="462"/>
      <c r="E31" s="161">
        <v>51</v>
      </c>
      <c r="F31" s="100">
        <v>303</v>
      </c>
      <c r="G31" s="100">
        <v>12338</v>
      </c>
      <c r="H31" s="100">
        <v>85502</v>
      </c>
    </row>
    <row r="32" spans="2:8" ht="13.5" customHeight="1">
      <c r="B32" s="462" t="s">
        <v>288</v>
      </c>
      <c r="C32" s="462"/>
      <c r="E32" s="161">
        <v>1</v>
      </c>
      <c r="F32" s="100">
        <v>10</v>
      </c>
      <c r="G32" s="100">
        <v>3500</v>
      </c>
      <c r="H32" s="100">
        <v>108220</v>
      </c>
    </row>
    <row r="33" spans="2:8" ht="5.25" customHeight="1" thickBot="1">
      <c r="B33" s="462"/>
      <c r="C33" s="462"/>
      <c r="E33" s="264"/>
      <c r="F33" s="100"/>
      <c r="G33" s="100"/>
      <c r="H33" s="100"/>
    </row>
    <row r="34" spans="1:8" ht="12.75" customHeight="1">
      <c r="A34" s="70" t="s">
        <v>245</v>
      </c>
      <c r="B34" s="71"/>
      <c r="C34" s="71"/>
      <c r="D34" s="71"/>
      <c r="E34" s="71"/>
      <c r="F34" s="71"/>
      <c r="G34" s="71"/>
      <c r="H34" s="71"/>
    </row>
    <row r="35" spans="1:8" ht="24.75" customHeight="1">
      <c r="A35" s="96"/>
      <c r="B35" s="72"/>
      <c r="C35" s="72"/>
      <c r="D35" s="72"/>
      <c r="E35" s="72"/>
      <c r="F35" s="72"/>
      <c r="G35" s="72"/>
      <c r="H35" s="72"/>
    </row>
    <row r="36" ht="15.75" customHeight="1"/>
    <row r="37" ht="17.25">
      <c r="E37" s="56"/>
    </row>
    <row r="38" ht="15.75"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5" ht="9" customHeight="1"/>
    <row r="66" ht="9.75" customHeight="1"/>
  </sheetData>
  <sheetProtection/>
  <mergeCells count="20">
    <mergeCell ref="B23:C23"/>
    <mergeCell ref="B24:C24"/>
    <mergeCell ref="B19:C19"/>
    <mergeCell ref="B20:C20"/>
    <mergeCell ref="B33:C33"/>
    <mergeCell ref="B32:C32"/>
    <mergeCell ref="B25:C25"/>
    <mergeCell ref="B26:C26"/>
    <mergeCell ref="B27:C27"/>
    <mergeCell ref="B29:C29"/>
    <mergeCell ref="B30:C30"/>
    <mergeCell ref="B31:C31"/>
    <mergeCell ref="E6:F6"/>
    <mergeCell ref="G6:H6"/>
    <mergeCell ref="B21:C21"/>
    <mergeCell ref="B22:C22"/>
    <mergeCell ref="A6:D7"/>
    <mergeCell ref="B16:C16"/>
    <mergeCell ref="B17:C17"/>
    <mergeCell ref="B18:C18"/>
  </mergeCells>
  <printOptions/>
  <pageMargins left="0.7874015748031497" right="0.7874015748031497" top="0.4724409448818898" bottom="0.472440944881889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V37"/>
  <sheetViews>
    <sheetView view="pageBreakPreview" zoomScaleNormal="125" zoomScaleSheetLayoutView="100" zoomScalePageLayoutView="0" workbookViewId="0" topLeftCell="A1">
      <selection activeCell="P10" sqref="P10:Q10"/>
    </sheetView>
  </sheetViews>
  <sheetFormatPr defaultColWidth="9.00390625" defaultRowHeight="13.5"/>
  <cols>
    <col min="1" max="1" width="0.875" style="34" customWidth="1"/>
    <col min="2" max="2" width="1.00390625" style="34" customWidth="1"/>
    <col min="3" max="3" width="8.375" style="34" customWidth="1"/>
    <col min="4" max="4" width="1.00390625" style="34" customWidth="1"/>
    <col min="5" max="5" width="8.125" style="34" customWidth="1"/>
    <col min="6" max="6" width="8.375" style="34" customWidth="1"/>
    <col min="7" max="7" width="0.875" style="34" customWidth="1"/>
    <col min="8" max="8" width="1.12109375" style="34" customWidth="1"/>
    <col min="9" max="9" width="1.00390625" style="34" customWidth="1"/>
    <col min="10" max="10" width="8.375" style="34" customWidth="1"/>
    <col min="11" max="11" width="1.00390625" style="34" customWidth="1"/>
    <col min="12" max="12" width="8.125" style="34" customWidth="1"/>
    <col min="13" max="13" width="8.375" style="34" customWidth="1"/>
    <col min="14" max="14" width="0.875" style="34" customWidth="1"/>
    <col min="15" max="15" width="0.6171875" style="34" customWidth="1"/>
    <col min="16" max="16" width="1.37890625" style="34" customWidth="1"/>
    <col min="17" max="17" width="8.375" style="34" customWidth="1"/>
    <col min="18" max="18" width="1.00390625" style="34" customWidth="1"/>
    <col min="19" max="19" width="8.125" style="34" customWidth="1"/>
    <col min="20" max="20" width="8.375" style="34" customWidth="1"/>
    <col min="21" max="21" width="0.875" style="34" customWidth="1"/>
    <col min="22" max="16384" width="9.00390625" style="34" customWidth="1"/>
  </cols>
  <sheetData>
    <row r="1" spans="2:20" ht="17.25">
      <c r="B1" s="487" t="s">
        <v>404</v>
      </c>
      <c r="C1" s="487"/>
      <c r="D1" s="487"/>
      <c r="E1" s="487"/>
      <c r="F1" s="487"/>
      <c r="G1" s="487"/>
      <c r="H1" s="487"/>
      <c r="I1" s="487"/>
      <c r="J1" s="487"/>
      <c r="K1" s="487"/>
      <c r="L1" s="487"/>
      <c r="M1" s="487"/>
      <c r="N1" s="487"/>
      <c r="O1" s="487"/>
      <c r="P1" s="487"/>
      <c r="Q1" s="487"/>
      <c r="R1" s="487"/>
      <c r="S1" s="487"/>
      <c r="T1" s="487"/>
    </row>
    <row r="2" ht="1.5" customHeight="1"/>
    <row r="3" spans="2:20" ht="14.25" thickBot="1">
      <c r="B3" s="15"/>
      <c r="P3" s="15"/>
      <c r="Q3" s="15"/>
      <c r="T3" s="16" t="s">
        <v>460</v>
      </c>
    </row>
    <row r="4" spans="1:22" ht="13.5" customHeight="1" thickTop="1">
      <c r="A4" s="166"/>
      <c r="B4" s="567" t="s">
        <v>211</v>
      </c>
      <c r="C4" s="567"/>
      <c r="D4" s="167"/>
      <c r="E4" s="101" t="s">
        <v>46</v>
      </c>
      <c r="F4" s="101" t="s">
        <v>47</v>
      </c>
      <c r="G4" s="165"/>
      <c r="H4" s="168"/>
      <c r="I4" s="567" t="s">
        <v>211</v>
      </c>
      <c r="J4" s="567"/>
      <c r="K4" s="167"/>
      <c r="L4" s="101" t="s">
        <v>48</v>
      </c>
      <c r="M4" s="101" t="s">
        <v>47</v>
      </c>
      <c r="N4" s="169"/>
      <c r="O4" s="165"/>
      <c r="P4" s="567" t="s">
        <v>211</v>
      </c>
      <c r="Q4" s="567"/>
      <c r="R4" s="167"/>
      <c r="S4" s="101" t="s">
        <v>46</v>
      </c>
      <c r="T4" s="101" t="s">
        <v>47</v>
      </c>
      <c r="U4" s="165"/>
      <c r="V4" s="35"/>
    </row>
    <row r="5" spans="5:22" ht="12" customHeight="1">
      <c r="E5" s="36"/>
      <c r="F5" s="260" t="s">
        <v>264</v>
      </c>
      <c r="G5" s="35"/>
      <c r="H5" s="48"/>
      <c r="I5" s="35"/>
      <c r="J5" s="35"/>
      <c r="K5" s="49"/>
      <c r="M5" s="260" t="s">
        <v>264</v>
      </c>
      <c r="N5" s="51"/>
      <c r="O5" s="35"/>
      <c r="R5" s="49"/>
      <c r="T5" s="260" t="s">
        <v>264</v>
      </c>
      <c r="U5" s="35"/>
      <c r="V5" s="35"/>
    </row>
    <row r="6" spans="2:22" ht="16.5" customHeight="1">
      <c r="B6" s="463" t="s">
        <v>77</v>
      </c>
      <c r="C6" s="463"/>
      <c r="D6" s="37"/>
      <c r="E6" s="138">
        <v>2658</v>
      </c>
      <c r="F6" s="142">
        <v>190478</v>
      </c>
      <c r="G6" s="90"/>
      <c r="H6" s="123"/>
      <c r="I6" s="90"/>
      <c r="J6" s="9" t="s">
        <v>150</v>
      </c>
      <c r="K6" s="127"/>
      <c r="L6" s="140">
        <v>46</v>
      </c>
      <c r="M6" s="140">
        <v>3647</v>
      </c>
      <c r="N6" s="51"/>
      <c r="O6" s="35"/>
      <c r="P6" s="463" t="s">
        <v>108</v>
      </c>
      <c r="Q6" s="463"/>
      <c r="R6" s="49"/>
      <c r="S6" s="141">
        <v>129</v>
      </c>
      <c r="T6" s="141">
        <v>11895</v>
      </c>
      <c r="U6" s="35"/>
      <c r="V6" s="35"/>
    </row>
    <row r="7" spans="2:22" ht="16.5" customHeight="1">
      <c r="B7" s="463" t="s">
        <v>82</v>
      </c>
      <c r="C7" s="463"/>
      <c r="D7" s="37"/>
      <c r="E7" s="138">
        <v>2129</v>
      </c>
      <c r="F7" s="142">
        <v>143708</v>
      </c>
      <c r="G7" s="90"/>
      <c r="H7" s="123"/>
      <c r="I7" s="91"/>
      <c r="J7" s="9" t="s">
        <v>375</v>
      </c>
      <c r="K7" s="127"/>
      <c r="L7" s="140">
        <v>54</v>
      </c>
      <c r="M7" s="140">
        <v>5514</v>
      </c>
      <c r="N7" s="51"/>
      <c r="O7" s="35"/>
      <c r="P7" s="9"/>
      <c r="Q7" s="9" t="s">
        <v>39</v>
      </c>
      <c r="R7" s="49"/>
      <c r="S7" s="139">
        <v>48</v>
      </c>
      <c r="T7" s="143">
        <v>3981</v>
      </c>
      <c r="U7" s="35"/>
      <c r="V7" s="35"/>
    </row>
    <row r="8" spans="2:22" ht="16.5" customHeight="1">
      <c r="B8" s="463" t="s">
        <v>81</v>
      </c>
      <c r="C8" s="463"/>
      <c r="D8" s="37"/>
      <c r="E8" s="138">
        <v>529</v>
      </c>
      <c r="F8" s="142">
        <v>46770</v>
      </c>
      <c r="G8" s="90"/>
      <c r="H8" s="124"/>
      <c r="I8" s="91"/>
      <c r="J8" s="9" t="s">
        <v>151</v>
      </c>
      <c r="K8" s="128"/>
      <c r="L8" s="121">
        <v>47</v>
      </c>
      <c r="M8" s="121">
        <v>3663</v>
      </c>
      <c r="N8" s="51"/>
      <c r="O8" s="35"/>
      <c r="Q8" s="9" t="s">
        <v>40</v>
      </c>
      <c r="R8" s="49"/>
      <c r="S8" s="139">
        <v>37</v>
      </c>
      <c r="T8" s="143">
        <v>2964</v>
      </c>
      <c r="U8" s="35"/>
      <c r="V8" s="35"/>
    </row>
    <row r="9" spans="3:22" ht="16.5" customHeight="1">
      <c r="C9" s="9" t="s">
        <v>78</v>
      </c>
      <c r="E9" s="139">
        <v>472</v>
      </c>
      <c r="F9" s="143">
        <v>27151</v>
      </c>
      <c r="G9" s="91"/>
      <c r="H9" s="124"/>
      <c r="I9" s="91"/>
      <c r="J9" s="9" t="s">
        <v>152</v>
      </c>
      <c r="K9" s="128"/>
      <c r="L9" s="121">
        <v>124</v>
      </c>
      <c r="M9" s="121">
        <v>8465</v>
      </c>
      <c r="N9" s="51"/>
      <c r="O9" s="35"/>
      <c r="Q9" s="9" t="s">
        <v>41</v>
      </c>
      <c r="R9" s="49"/>
      <c r="S9" s="139">
        <v>44</v>
      </c>
      <c r="T9" s="143">
        <v>4950</v>
      </c>
      <c r="U9" s="35"/>
      <c r="V9" s="35"/>
    </row>
    <row r="10" spans="3:22" ht="16.5" customHeight="1">
      <c r="C10" s="9" t="s">
        <v>11</v>
      </c>
      <c r="E10" s="139">
        <v>225</v>
      </c>
      <c r="F10" s="143">
        <v>14640</v>
      </c>
      <c r="G10" s="91"/>
      <c r="H10" s="124"/>
      <c r="I10" s="91"/>
      <c r="J10" s="9" t="s">
        <v>153</v>
      </c>
      <c r="K10" s="128"/>
      <c r="L10" s="121">
        <v>76</v>
      </c>
      <c r="M10" s="121">
        <v>5473</v>
      </c>
      <c r="N10" s="51"/>
      <c r="O10" s="35"/>
      <c r="P10" s="463" t="s">
        <v>110</v>
      </c>
      <c r="Q10" s="463"/>
      <c r="R10" s="49"/>
      <c r="S10" s="141">
        <v>7</v>
      </c>
      <c r="T10" s="141">
        <v>666</v>
      </c>
      <c r="U10" s="35"/>
      <c r="V10" s="35"/>
    </row>
    <row r="11" spans="3:22" ht="16.5" customHeight="1">
      <c r="C11" s="9" t="s">
        <v>12</v>
      </c>
      <c r="E11" s="139">
        <v>137</v>
      </c>
      <c r="F11" s="143">
        <v>9751</v>
      </c>
      <c r="G11" s="91"/>
      <c r="H11" s="124"/>
      <c r="I11" s="91"/>
      <c r="J11" s="9" t="s">
        <v>159</v>
      </c>
      <c r="K11" s="128"/>
      <c r="L11" s="121">
        <v>73</v>
      </c>
      <c r="M11" s="121">
        <v>6115</v>
      </c>
      <c r="N11" s="51"/>
      <c r="O11" s="35"/>
      <c r="P11" s="9"/>
      <c r="Q11" s="9" t="s">
        <v>43</v>
      </c>
      <c r="R11" s="49"/>
      <c r="S11" s="139">
        <v>7</v>
      </c>
      <c r="T11" s="143">
        <v>666</v>
      </c>
      <c r="U11" s="35"/>
      <c r="V11" s="35"/>
    </row>
    <row r="12" spans="3:22" ht="16.5" customHeight="1">
      <c r="C12" s="9" t="s">
        <v>13</v>
      </c>
      <c r="E12" s="139">
        <v>61</v>
      </c>
      <c r="F12" s="143">
        <v>3184</v>
      </c>
      <c r="G12" s="91"/>
      <c r="H12" s="124"/>
      <c r="I12" s="463" t="s">
        <v>103</v>
      </c>
      <c r="J12" s="463"/>
      <c r="K12" s="128"/>
      <c r="L12" s="141">
        <v>73</v>
      </c>
      <c r="M12" s="141">
        <v>3914</v>
      </c>
      <c r="N12" s="51"/>
      <c r="O12" s="35"/>
      <c r="P12" s="479" t="s">
        <v>101</v>
      </c>
      <c r="Q12" s="479"/>
      <c r="R12" s="49"/>
      <c r="S12" s="141">
        <v>89</v>
      </c>
      <c r="T12" s="141">
        <v>8643</v>
      </c>
      <c r="U12" s="35"/>
      <c r="V12" s="35"/>
    </row>
    <row r="13" spans="3:22" ht="16.5" customHeight="1">
      <c r="C13" s="9" t="s">
        <v>14</v>
      </c>
      <c r="E13" s="139">
        <v>70</v>
      </c>
      <c r="F13" s="143">
        <v>6247</v>
      </c>
      <c r="G13" s="91"/>
      <c r="H13" s="124"/>
      <c r="I13" s="9"/>
      <c r="J13" s="9" t="s">
        <v>30</v>
      </c>
      <c r="K13" s="128"/>
      <c r="L13" s="121">
        <v>23</v>
      </c>
      <c r="M13" s="121">
        <v>1435</v>
      </c>
      <c r="N13" s="51"/>
      <c r="O13" s="35"/>
      <c r="P13" s="7"/>
      <c r="Q13" s="7" t="s">
        <v>22</v>
      </c>
      <c r="R13" s="49"/>
      <c r="S13" s="139">
        <v>7</v>
      </c>
      <c r="T13" s="143">
        <v>373</v>
      </c>
      <c r="U13" s="35"/>
      <c r="V13" s="35"/>
    </row>
    <row r="14" spans="3:22" ht="16.5" customHeight="1">
      <c r="C14" s="9" t="s">
        <v>15</v>
      </c>
      <c r="E14" s="139">
        <v>142</v>
      </c>
      <c r="F14" s="143">
        <v>11480</v>
      </c>
      <c r="G14" s="91"/>
      <c r="H14" s="124"/>
      <c r="I14" s="9"/>
      <c r="J14" s="9" t="s">
        <v>32</v>
      </c>
      <c r="K14" s="128"/>
      <c r="L14" s="121">
        <v>50</v>
      </c>
      <c r="M14" s="121">
        <v>2479</v>
      </c>
      <c r="N14" s="51"/>
      <c r="O14" s="35"/>
      <c r="P14" s="7"/>
      <c r="Q14" s="7" t="s">
        <v>24</v>
      </c>
      <c r="R14" s="49"/>
      <c r="S14" s="139">
        <v>8</v>
      </c>
      <c r="T14" s="143">
        <v>309</v>
      </c>
      <c r="U14" s="35"/>
      <c r="V14" s="35"/>
    </row>
    <row r="15" spans="3:22" ht="16.5" customHeight="1">
      <c r="C15" s="9" t="s">
        <v>16</v>
      </c>
      <c r="E15" s="139">
        <v>38</v>
      </c>
      <c r="F15" s="143">
        <v>2432</v>
      </c>
      <c r="G15" s="91"/>
      <c r="H15" s="124"/>
      <c r="I15" s="463" t="s">
        <v>105</v>
      </c>
      <c r="J15" s="463"/>
      <c r="K15" s="128"/>
      <c r="L15" s="141">
        <v>64</v>
      </c>
      <c r="M15" s="141">
        <v>6440</v>
      </c>
      <c r="N15" s="51"/>
      <c r="O15" s="35"/>
      <c r="P15" s="7"/>
      <c r="Q15" s="7" t="s">
        <v>26</v>
      </c>
      <c r="R15" s="49"/>
      <c r="S15" s="139">
        <v>17</v>
      </c>
      <c r="T15" s="143">
        <v>2517</v>
      </c>
      <c r="U15" s="35"/>
      <c r="V15" s="35"/>
    </row>
    <row r="16" spans="3:22" ht="16.5" customHeight="1">
      <c r="C16" s="9" t="s">
        <v>17</v>
      </c>
      <c r="E16" s="139">
        <v>34</v>
      </c>
      <c r="F16" s="143">
        <v>2032</v>
      </c>
      <c r="G16" s="91"/>
      <c r="H16" s="124"/>
      <c r="I16" s="9"/>
      <c r="J16" s="9" t="s">
        <v>34</v>
      </c>
      <c r="K16" s="128"/>
      <c r="L16" s="121">
        <v>64</v>
      </c>
      <c r="M16" s="121">
        <v>6440</v>
      </c>
      <c r="N16" s="51"/>
      <c r="O16" s="35"/>
      <c r="P16" s="7"/>
      <c r="Q16" s="7" t="s">
        <v>27</v>
      </c>
      <c r="R16" s="49"/>
      <c r="S16" s="139">
        <v>13</v>
      </c>
      <c r="T16" s="143">
        <v>690</v>
      </c>
      <c r="U16" s="35"/>
      <c r="V16" s="35"/>
    </row>
    <row r="17" spans="3:22" ht="16.5" customHeight="1">
      <c r="C17" s="9" t="s">
        <v>18</v>
      </c>
      <c r="E17" s="139">
        <v>109</v>
      </c>
      <c r="F17" s="143">
        <v>7768</v>
      </c>
      <c r="G17" s="91"/>
      <c r="H17" s="124"/>
      <c r="I17" s="463" t="s">
        <v>106</v>
      </c>
      <c r="J17" s="463"/>
      <c r="K17" s="128"/>
      <c r="L17" s="141">
        <v>60</v>
      </c>
      <c r="M17" s="141">
        <v>5955</v>
      </c>
      <c r="N17" s="51"/>
      <c r="O17" s="35"/>
      <c r="P17" s="7"/>
      <c r="Q17" s="7" t="s">
        <v>28</v>
      </c>
      <c r="R17" s="49"/>
      <c r="S17" s="139">
        <v>24</v>
      </c>
      <c r="T17" s="143">
        <v>1741</v>
      </c>
      <c r="U17" s="35"/>
      <c r="V17" s="35"/>
    </row>
    <row r="18" spans="3:22" ht="16.5" customHeight="1">
      <c r="C18" s="9" t="s">
        <v>19</v>
      </c>
      <c r="E18" s="139">
        <v>116</v>
      </c>
      <c r="F18" s="143">
        <v>7095</v>
      </c>
      <c r="G18" s="91"/>
      <c r="H18" s="124"/>
      <c r="I18" s="9"/>
      <c r="J18" s="9" t="s">
        <v>35</v>
      </c>
      <c r="K18" s="128"/>
      <c r="L18" s="121">
        <v>29</v>
      </c>
      <c r="M18" s="121">
        <v>3776</v>
      </c>
      <c r="N18" s="51"/>
      <c r="O18" s="35"/>
      <c r="P18" s="7"/>
      <c r="Q18" s="7" t="s">
        <v>29</v>
      </c>
      <c r="R18" s="49"/>
      <c r="S18" s="139">
        <v>13</v>
      </c>
      <c r="T18" s="143">
        <v>2456</v>
      </c>
      <c r="U18" s="35"/>
      <c r="V18" s="35"/>
    </row>
    <row r="19" spans="3:22" ht="16.5" customHeight="1">
      <c r="C19" s="9" t="s">
        <v>20</v>
      </c>
      <c r="E19" s="139">
        <v>43</v>
      </c>
      <c r="F19" s="143">
        <v>1879</v>
      </c>
      <c r="G19" s="91"/>
      <c r="H19" s="124"/>
      <c r="I19" s="9"/>
      <c r="J19" s="9" t="s">
        <v>368</v>
      </c>
      <c r="K19" s="128"/>
      <c r="L19" s="121">
        <v>31</v>
      </c>
      <c r="M19" s="121">
        <v>2179</v>
      </c>
      <c r="N19" s="51"/>
      <c r="O19" s="35"/>
      <c r="P19" s="7"/>
      <c r="Q19" s="7" t="s">
        <v>31</v>
      </c>
      <c r="R19" s="49"/>
      <c r="S19" s="139">
        <v>7</v>
      </c>
      <c r="T19" s="143">
        <v>557</v>
      </c>
      <c r="U19" s="35"/>
      <c r="V19" s="35"/>
    </row>
    <row r="20" spans="3:22" ht="16.5" customHeight="1">
      <c r="C20" s="9" t="s">
        <v>21</v>
      </c>
      <c r="E20" s="139">
        <v>63</v>
      </c>
      <c r="F20" s="143">
        <v>4458</v>
      </c>
      <c r="G20" s="91"/>
      <c r="H20" s="124"/>
      <c r="I20" s="463" t="s">
        <v>107</v>
      </c>
      <c r="J20" s="463"/>
      <c r="K20" s="128"/>
      <c r="L20" s="141">
        <v>103</v>
      </c>
      <c r="M20" s="141">
        <v>8884</v>
      </c>
      <c r="N20" s="51"/>
      <c r="O20" s="35"/>
      <c r="P20" s="479" t="s">
        <v>104</v>
      </c>
      <c r="Q20" s="479"/>
      <c r="R20" s="49"/>
      <c r="S20" s="390">
        <v>0</v>
      </c>
      <c r="T20" s="390">
        <v>0</v>
      </c>
      <c r="U20" s="35"/>
      <c r="V20" s="35"/>
    </row>
    <row r="21" spans="3:22" ht="16.5" customHeight="1">
      <c r="C21" s="9" t="s">
        <v>23</v>
      </c>
      <c r="E21" s="139">
        <v>141</v>
      </c>
      <c r="F21" s="143">
        <v>8471</v>
      </c>
      <c r="G21" s="91"/>
      <c r="H21" s="124"/>
      <c r="I21" s="9"/>
      <c r="J21" s="9" t="s">
        <v>36</v>
      </c>
      <c r="K21" s="128"/>
      <c r="L21" s="140">
        <v>40</v>
      </c>
      <c r="M21" s="140">
        <v>3858</v>
      </c>
      <c r="N21" s="51"/>
      <c r="O21" s="35"/>
      <c r="P21" s="7"/>
      <c r="Q21" s="7" t="s">
        <v>33</v>
      </c>
      <c r="R21" s="49"/>
      <c r="S21" s="388">
        <v>0</v>
      </c>
      <c r="T21" s="389">
        <v>0</v>
      </c>
      <c r="U21" s="35"/>
      <c r="V21" s="35"/>
    </row>
    <row r="22" spans="3:22" ht="16.5" customHeight="1">
      <c r="C22" s="9" t="s">
        <v>25</v>
      </c>
      <c r="E22" s="139">
        <v>23</v>
      </c>
      <c r="F22" s="143">
        <v>1578</v>
      </c>
      <c r="G22" s="91"/>
      <c r="H22" s="124"/>
      <c r="I22" s="9"/>
      <c r="J22" s="9" t="s">
        <v>37</v>
      </c>
      <c r="K22" s="128"/>
      <c r="L22" s="140">
        <v>20</v>
      </c>
      <c r="M22" s="140">
        <v>1584</v>
      </c>
      <c r="N22" s="51"/>
      <c r="O22" s="35"/>
      <c r="P22" s="479" t="s">
        <v>109</v>
      </c>
      <c r="Q22" s="479"/>
      <c r="R22" s="49"/>
      <c r="S22" s="141">
        <v>4</v>
      </c>
      <c r="T22" s="141">
        <v>373</v>
      </c>
      <c r="U22" s="35"/>
      <c r="V22" s="35"/>
    </row>
    <row r="23" spans="3:22" ht="16.5" customHeight="1">
      <c r="C23" s="9" t="s">
        <v>102</v>
      </c>
      <c r="E23" s="139">
        <v>35</v>
      </c>
      <c r="F23" s="143">
        <v>2665</v>
      </c>
      <c r="G23" s="91"/>
      <c r="H23" s="124"/>
      <c r="I23" s="9"/>
      <c r="J23" s="9" t="s">
        <v>38</v>
      </c>
      <c r="K23" s="128"/>
      <c r="L23" s="121">
        <v>43</v>
      </c>
      <c r="M23" s="121">
        <v>3442</v>
      </c>
      <c r="N23" s="51"/>
      <c r="O23" s="35"/>
      <c r="P23" s="7"/>
      <c r="Q23" s="7" t="s">
        <v>42</v>
      </c>
      <c r="R23" s="35"/>
      <c r="S23" s="139">
        <v>4</v>
      </c>
      <c r="T23" s="143">
        <v>373</v>
      </c>
      <c r="U23" s="35"/>
      <c r="V23" s="35"/>
    </row>
    <row r="24" spans="1:22" ht="6" customHeight="1" thickBot="1">
      <c r="A24" s="40"/>
      <c r="E24" s="30"/>
      <c r="F24" s="92"/>
      <c r="G24" s="110"/>
      <c r="H24" s="125"/>
      <c r="I24" s="40"/>
      <c r="J24" s="40"/>
      <c r="K24" s="129"/>
      <c r="L24" s="92"/>
      <c r="M24" s="92"/>
      <c r="N24" s="52"/>
      <c r="O24" s="40"/>
      <c r="P24" s="40"/>
      <c r="Q24" s="126"/>
      <c r="R24" s="50"/>
      <c r="S24" s="30"/>
      <c r="T24" s="92"/>
      <c r="U24" s="40"/>
      <c r="V24" s="35"/>
    </row>
    <row r="25" spans="2:22" ht="12.75" customHeight="1">
      <c r="B25" s="25" t="s">
        <v>79</v>
      </c>
      <c r="C25" s="42"/>
      <c r="D25" s="42"/>
      <c r="E25" s="42"/>
      <c r="F25" s="42"/>
      <c r="G25" s="42"/>
      <c r="H25" s="42"/>
      <c r="K25" s="35"/>
      <c r="L25" s="35"/>
      <c r="M25" s="35"/>
      <c r="N25" s="35"/>
      <c r="O25" s="35"/>
      <c r="Q25" s="15"/>
      <c r="R25" s="35"/>
      <c r="S25" s="42"/>
      <c r="T25" s="42"/>
      <c r="U25" s="42"/>
      <c r="V25" s="35"/>
    </row>
    <row r="26" spans="5:17" ht="13.5">
      <c r="E26" s="180"/>
      <c r="Q26" s="15"/>
    </row>
    <row r="27" spans="5:17" ht="13.5">
      <c r="E27" s="180"/>
      <c r="Q27" s="15"/>
    </row>
    <row r="28" spans="5:17" ht="13.5">
      <c r="E28" s="180"/>
      <c r="Q28" s="15"/>
    </row>
    <row r="33" ht="13.5">
      <c r="P33" s="34">
        <f ca="1">CELL("width",P32)</f>
        <v>1</v>
      </c>
    </row>
    <row r="37" spans="1:2" ht="13.5">
      <c r="A37" s="34">
        <f ca="1">CELL("width",A36)</f>
        <v>1</v>
      </c>
      <c r="B37" s="34">
        <f ca="1">CELL("width",B36)</f>
        <v>1</v>
      </c>
    </row>
  </sheetData>
  <sheetProtection/>
  <mergeCells count="16">
    <mergeCell ref="P22:Q22"/>
    <mergeCell ref="B6:C6"/>
    <mergeCell ref="B7:C7"/>
    <mergeCell ref="B8:C8"/>
    <mergeCell ref="I17:J17"/>
    <mergeCell ref="I20:J20"/>
    <mergeCell ref="P6:Q6"/>
    <mergeCell ref="B4:C4"/>
    <mergeCell ref="I12:J12"/>
    <mergeCell ref="B1:T1"/>
    <mergeCell ref="P20:Q20"/>
    <mergeCell ref="I15:J15"/>
    <mergeCell ref="P10:Q10"/>
    <mergeCell ref="P12:Q12"/>
    <mergeCell ref="I4:J4"/>
    <mergeCell ref="P4:Q4"/>
  </mergeCells>
  <printOptions/>
  <pageMargins left="0.7874015748031497" right="0.7874015748031497" top="0.6692913385826772" bottom="0.6692913385826772"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J69"/>
  <sheetViews>
    <sheetView view="pageBreakPreview" zoomScaleNormal="125" zoomScaleSheetLayoutView="100" zoomScalePageLayoutView="0" workbookViewId="0" topLeftCell="A1">
      <selection activeCell="B1" sqref="B1"/>
    </sheetView>
  </sheetViews>
  <sheetFormatPr defaultColWidth="9.00390625" defaultRowHeight="13.5"/>
  <cols>
    <col min="1" max="1" width="1.00390625" style="0" customWidth="1"/>
    <col min="2" max="2" width="7.25390625" style="0" customWidth="1"/>
    <col min="3" max="3" width="5.50390625" style="0" customWidth="1"/>
    <col min="4" max="4" width="0.6171875" style="0" customWidth="1"/>
    <col min="5" max="5" width="11.75390625" style="0" customWidth="1"/>
    <col min="6" max="6" width="12.125" style="0" customWidth="1"/>
    <col min="7" max="7" width="12.25390625" style="0" customWidth="1"/>
    <col min="8" max="8" width="12.50390625" style="0" customWidth="1"/>
    <col min="9" max="9" width="12.00390625" style="0" customWidth="1"/>
    <col min="10" max="10" width="11.875" style="0" customWidth="1"/>
  </cols>
  <sheetData>
    <row r="1" ht="30" customHeight="1"/>
    <row r="2" spans="1:10" ht="17.25">
      <c r="A2" s="34"/>
      <c r="B2" s="34"/>
      <c r="C2" s="1" t="s">
        <v>405</v>
      </c>
      <c r="D2" s="34"/>
      <c r="F2" s="34"/>
      <c r="G2" s="34"/>
      <c r="H2" s="34"/>
      <c r="I2" s="34"/>
      <c r="J2" s="34"/>
    </row>
    <row r="3" spans="3:9" ht="5.25" customHeight="1">
      <c r="C3" s="34"/>
      <c r="D3" s="34"/>
      <c r="E3" s="34"/>
      <c r="F3" s="34"/>
      <c r="G3" s="34"/>
      <c r="H3" s="34"/>
      <c r="I3" s="34"/>
    </row>
    <row r="4" spans="1:10" ht="14.25" thickBot="1">
      <c r="A4" s="20" t="s">
        <v>164</v>
      </c>
      <c r="C4" s="115"/>
      <c r="D4" s="34"/>
      <c r="E4" s="34"/>
      <c r="F4" s="34"/>
      <c r="G4" s="34"/>
      <c r="H4" s="34"/>
      <c r="I4" s="34"/>
      <c r="J4" s="95" t="s">
        <v>461</v>
      </c>
    </row>
    <row r="5" spans="1:10" ht="24.75" customHeight="1" thickTop="1">
      <c r="A5" s="472" t="s">
        <v>93</v>
      </c>
      <c r="B5" s="472"/>
      <c r="C5" s="472"/>
      <c r="D5" s="472"/>
      <c r="E5" s="101" t="s">
        <v>97</v>
      </c>
      <c r="F5" s="101" t="s">
        <v>165</v>
      </c>
      <c r="G5" s="176" t="s">
        <v>248</v>
      </c>
      <c r="H5" s="175" t="s">
        <v>244</v>
      </c>
      <c r="I5" s="101" t="s">
        <v>166</v>
      </c>
      <c r="J5" s="101" t="s">
        <v>167</v>
      </c>
    </row>
    <row r="6" spans="1:10" ht="3.75" customHeight="1">
      <c r="A6" s="34"/>
      <c r="B6" s="34"/>
      <c r="C6" s="34"/>
      <c r="D6" s="34"/>
      <c r="E6" s="43"/>
      <c r="F6" s="34"/>
      <c r="G6" s="34"/>
      <c r="H6" s="34"/>
      <c r="I6" s="34"/>
      <c r="J6" s="34"/>
    </row>
    <row r="7" spans="1:10" ht="12" customHeight="1">
      <c r="A7" s="104"/>
      <c r="B7" s="105" t="s">
        <v>384</v>
      </c>
      <c r="C7" s="105">
        <v>2011</v>
      </c>
      <c r="D7" s="104"/>
      <c r="E7" s="131">
        <v>91647</v>
      </c>
      <c r="F7" s="132">
        <v>5719</v>
      </c>
      <c r="G7" s="132">
        <v>6780</v>
      </c>
      <c r="H7" s="132">
        <v>874</v>
      </c>
      <c r="I7" s="132">
        <v>51984</v>
      </c>
      <c r="J7" s="132">
        <v>26290</v>
      </c>
    </row>
    <row r="8" spans="1:10" ht="12" customHeight="1">
      <c r="A8" s="104"/>
      <c r="B8" s="106" t="s">
        <v>381</v>
      </c>
      <c r="C8" s="105">
        <v>2012</v>
      </c>
      <c r="D8" s="104"/>
      <c r="E8" s="131">
        <v>91566</v>
      </c>
      <c r="F8" s="132">
        <v>5587</v>
      </c>
      <c r="G8" s="132">
        <v>6731</v>
      </c>
      <c r="H8" s="132">
        <v>860</v>
      </c>
      <c r="I8" s="132">
        <v>51850</v>
      </c>
      <c r="J8" s="132">
        <v>26538</v>
      </c>
    </row>
    <row r="9" spans="1:10" ht="12" customHeight="1">
      <c r="A9" s="104"/>
      <c r="B9" s="106" t="s">
        <v>382</v>
      </c>
      <c r="C9" s="105">
        <v>2013</v>
      </c>
      <c r="D9" s="104"/>
      <c r="E9" s="131">
        <v>91631</v>
      </c>
      <c r="F9" s="132">
        <v>5479</v>
      </c>
      <c r="G9" s="132">
        <v>6638</v>
      </c>
      <c r="H9" s="132">
        <v>847</v>
      </c>
      <c r="I9" s="132">
        <v>51791</v>
      </c>
      <c r="J9" s="132">
        <v>26876</v>
      </c>
    </row>
    <row r="10" spans="1:10" ht="12" customHeight="1">
      <c r="A10" s="104"/>
      <c r="B10" s="106" t="s">
        <v>383</v>
      </c>
      <c r="C10" s="105">
        <v>2014</v>
      </c>
      <c r="D10" s="104"/>
      <c r="E10" s="131">
        <v>91965</v>
      </c>
      <c r="F10" s="132">
        <v>5392</v>
      </c>
      <c r="G10" s="132">
        <v>6716</v>
      </c>
      <c r="H10" s="132">
        <v>846</v>
      </c>
      <c r="I10" s="132">
        <v>51912</v>
      </c>
      <c r="J10" s="132">
        <v>27099</v>
      </c>
    </row>
    <row r="11" spans="1:10" s="37" customFormat="1" ht="12" customHeight="1">
      <c r="A11" s="107"/>
      <c r="B11" s="178" t="s">
        <v>385</v>
      </c>
      <c r="C11" s="107">
        <v>2015</v>
      </c>
      <c r="D11" s="107"/>
      <c r="E11" s="133">
        <v>90307</v>
      </c>
      <c r="F11" s="134">
        <v>5281</v>
      </c>
      <c r="G11" s="134">
        <v>6749</v>
      </c>
      <c r="H11" s="134">
        <v>891</v>
      </c>
      <c r="I11" s="134">
        <v>50968</v>
      </c>
      <c r="J11" s="134">
        <v>26418</v>
      </c>
    </row>
    <row r="12" spans="1:10" ht="6" customHeight="1">
      <c r="A12" s="104"/>
      <c r="B12" s="104"/>
      <c r="C12" s="104"/>
      <c r="D12" s="104"/>
      <c r="E12" s="131"/>
      <c r="F12" s="135"/>
      <c r="G12" s="135"/>
      <c r="H12" s="135"/>
      <c r="I12" s="135"/>
      <c r="J12" s="135"/>
    </row>
    <row r="13" spans="1:10" ht="12" customHeight="1">
      <c r="A13" s="107"/>
      <c r="B13" s="473" t="s">
        <v>98</v>
      </c>
      <c r="C13" s="473"/>
      <c r="D13" s="107"/>
      <c r="E13" s="133">
        <v>76383</v>
      </c>
      <c r="F13" s="134">
        <v>4474</v>
      </c>
      <c r="G13" s="134">
        <v>5745</v>
      </c>
      <c r="H13" s="134">
        <v>763</v>
      </c>
      <c r="I13" s="134">
        <v>42958</v>
      </c>
      <c r="J13" s="134">
        <v>22443</v>
      </c>
    </row>
    <row r="14" spans="1:10" ht="6" customHeight="1">
      <c r="A14" s="107"/>
      <c r="B14" s="102"/>
      <c r="C14" s="102"/>
      <c r="D14" s="107"/>
      <c r="E14" s="133"/>
      <c r="F14" s="136"/>
      <c r="G14" s="136"/>
      <c r="H14" s="136"/>
      <c r="I14" s="136"/>
      <c r="J14" s="136"/>
    </row>
    <row r="15" spans="1:10" ht="12" customHeight="1">
      <c r="A15" s="107"/>
      <c r="B15" s="473" t="s">
        <v>99</v>
      </c>
      <c r="C15" s="473"/>
      <c r="D15" s="107"/>
      <c r="E15" s="133">
        <v>13924</v>
      </c>
      <c r="F15" s="134">
        <v>807</v>
      </c>
      <c r="G15" s="134">
        <v>1004</v>
      </c>
      <c r="H15" s="134">
        <v>128</v>
      </c>
      <c r="I15" s="134">
        <v>8010</v>
      </c>
      <c r="J15" s="134">
        <v>3975</v>
      </c>
    </row>
    <row r="16" spans="1:10" ht="6" customHeight="1">
      <c r="A16" s="104"/>
      <c r="B16" s="103"/>
      <c r="C16" s="103"/>
      <c r="D16" s="104"/>
      <c r="E16" s="131"/>
      <c r="F16" s="132"/>
      <c r="G16" s="132"/>
      <c r="H16" s="132"/>
      <c r="I16" s="132"/>
      <c r="J16" s="132"/>
    </row>
    <row r="17" spans="1:10" ht="11.25" customHeight="1">
      <c r="A17" s="104"/>
      <c r="B17" s="474" t="s">
        <v>190</v>
      </c>
      <c r="C17" s="474"/>
      <c r="D17" s="104"/>
      <c r="E17" s="131">
        <v>17224</v>
      </c>
      <c r="F17" s="132">
        <v>1070</v>
      </c>
      <c r="G17" s="132">
        <v>1228</v>
      </c>
      <c r="H17" s="132">
        <v>136</v>
      </c>
      <c r="I17" s="132">
        <v>9374</v>
      </c>
      <c r="J17" s="132">
        <v>5416</v>
      </c>
    </row>
    <row r="18" spans="1:10" ht="11.25" customHeight="1">
      <c r="A18" s="104"/>
      <c r="B18" s="474" t="s">
        <v>191</v>
      </c>
      <c r="C18" s="474"/>
      <c r="D18" s="104"/>
      <c r="E18" s="131">
        <v>7008</v>
      </c>
      <c r="F18" s="132">
        <v>453</v>
      </c>
      <c r="G18" s="132">
        <v>574</v>
      </c>
      <c r="H18" s="132">
        <v>83</v>
      </c>
      <c r="I18" s="132">
        <v>3627</v>
      </c>
      <c r="J18" s="132">
        <v>2271</v>
      </c>
    </row>
    <row r="19" spans="1:10" ht="11.25" customHeight="1">
      <c r="A19" s="104"/>
      <c r="B19" s="474" t="s">
        <v>192</v>
      </c>
      <c r="C19" s="474"/>
      <c r="D19" s="104"/>
      <c r="E19" s="131">
        <v>5067</v>
      </c>
      <c r="F19" s="132">
        <v>347</v>
      </c>
      <c r="G19" s="132">
        <v>346</v>
      </c>
      <c r="H19" s="132">
        <v>46</v>
      </c>
      <c r="I19" s="132">
        <v>3021</v>
      </c>
      <c r="J19" s="132">
        <v>1307</v>
      </c>
    </row>
    <row r="20" spans="1:10" ht="11.25" customHeight="1">
      <c r="A20" s="104"/>
      <c r="B20" s="474" t="s">
        <v>205</v>
      </c>
      <c r="C20" s="474"/>
      <c r="D20" s="104"/>
      <c r="E20" s="131">
        <v>4932</v>
      </c>
      <c r="F20" s="132">
        <v>309</v>
      </c>
      <c r="G20" s="132">
        <v>327</v>
      </c>
      <c r="H20" s="132">
        <v>54</v>
      </c>
      <c r="I20" s="132">
        <v>2705</v>
      </c>
      <c r="J20" s="132">
        <v>1537</v>
      </c>
    </row>
    <row r="21" spans="1:10" ht="11.25" customHeight="1">
      <c r="A21" s="104"/>
      <c r="B21" s="474" t="s">
        <v>209</v>
      </c>
      <c r="C21" s="474"/>
      <c r="D21" s="104"/>
      <c r="E21" s="131">
        <v>3907</v>
      </c>
      <c r="F21" s="132">
        <v>225</v>
      </c>
      <c r="G21" s="132">
        <v>328</v>
      </c>
      <c r="H21" s="132">
        <v>40</v>
      </c>
      <c r="I21" s="132">
        <v>2306</v>
      </c>
      <c r="J21" s="132">
        <v>1008</v>
      </c>
    </row>
    <row r="22" spans="1:10" ht="11.25" customHeight="1">
      <c r="A22" s="104"/>
      <c r="B22" s="474" t="s">
        <v>206</v>
      </c>
      <c r="C22" s="474"/>
      <c r="D22" s="104"/>
      <c r="E22" s="131">
        <v>3884</v>
      </c>
      <c r="F22" s="132">
        <v>164</v>
      </c>
      <c r="G22" s="132">
        <v>258</v>
      </c>
      <c r="H22" s="132">
        <v>31</v>
      </c>
      <c r="I22" s="132">
        <v>2342</v>
      </c>
      <c r="J22" s="132">
        <v>1089</v>
      </c>
    </row>
    <row r="23" spans="1:10" ht="11.25" customHeight="1">
      <c r="A23" s="104"/>
      <c r="B23" s="474" t="s">
        <v>193</v>
      </c>
      <c r="C23" s="474"/>
      <c r="D23" s="104"/>
      <c r="E23" s="131">
        <v>1065</v>
      </c>
      <c r="F23" s="132">
        <v>65</v>
      </c>
      <c r="G23" s="132">
        <v>82</v>
      </c>
      <c r="H23" s="132">
        <v>12</v>
      </c>
      <c r="I23" s="132">
        <v>620</v>
      </c>
      <c r="J23" s="132">
        <v>286</v>
      </c>
    </row>
    <row r="24" spans="1:10" ht="11.25" customHeight="1">
      <c r="A24" s="104"/>
      <c r="B24" s="474" t="s">
        <v>194</v>
      </c>
      <c r="C24" s="474"/>
      <c r="D24" s="104"/>
      <c r="E24" s="131">
        <v>1586</v>
      </c>
      <c r="F24" s="132">
        <v>92</v>
      </c>
      <c r="G24" s="132">
        <v>131</v>
      </c>
      <c r="H24" s="132">
        <v>19</v>
      </c>
      <c r="I24" s="132">
        <v>872</v>
      </c>
      <c r="J24" s="132">
        <v>472</v>
      </c>
    </row>
    <row r="25" spans="1:10" ht="11.25" customHeight="1">
      <c r="A25" s="104"/>
      <c r="B25" s="474" t="s">
        <v>195</v>
      </c>
      <c r="C25" s="474"/>
      <c r="D25" s="104"/>
      <c r="E25" s="131">
        <v>2480</v>
      </c>
      <c r="F25" s="132">
        <v>175</v>
      </c>
      <c r="G25" s="132">
        <v>175</v>
      </c>
      <c r="H25" s="132">
        <v>34</v>
      </c>
      <c r="I25" s="132">
        <v>1436</v>
      </c>
      <c r="J25" s="132">
        <v>660</v>
      </c>
    </row>
    <row r="26" spans="1:10" ht="11.25" customHeight="1">
      <c r="A26" s="104"/>
      <c r="B26" s="474" t="s">
        <v>196</v>
      </c>
      <c r="C26" s="474"/>
      <c r="D26" s="104"/>
      <c r="E26" s="131">
        <v>2945</v>
      </c>
      <c r="F26" s="132">
        <v>130</v>
      </c>
      <c r="G26" s="132">
        <v>230</v>
      </c>
      <c r="H26" s="132">
        <v>37</v>
      </c>
      <c r="I26" s="132">
        <v>1729</v>
      </c>
      <c r="J26" s="132">
        <v>819</v>
      </c>
    </row>
    <row r="27" spans="1:10" ht="11.25" customHeight="1">
      <c r="A27" s="104"/>
      <c r="B27" s="474" t="s">
        <v>207</v>
      </c>
      <c r="C27" s="474"/>
      <c r="D27" s="104"/>
      <c r="E27" s="131">
        <v>1934</v>
      </c>
      <c r="F27" s="132">
        <v>107</v>
      </c>
      <c r="G27" s="132">
        <v>143</v>
      </c>
      <c r="H27" s="132">
        <v>23</v>
      </c>
      <c r="I27" s="132">
        <v>1125</v>
      </c>
      <c r="J27" s="132">
        <v>536</v>
      </c>
    </row>
    <row r="28" spans="1:10" ht="11.25" customHeight="1">
      <c r="A28" s="104"/>
      <c r="B28" s="474" t="s">
        <v>197</v>
      </c>
      <c r="C28" s="474"/>
      <c r="D28" s="104"/>
      <c r="E28" s="131">
        <v>2822</v>
      </c>
      <c r="F28" s="132">
        <v>143</v>
      </c>
      <c r="G28" s="132">
        <v>228</v>
      </c>
      <c r="H28" s="132">
        <v>39</v>
      </c>
      <c r="I28" s="132">
        <v>1463</v>
      </c>
      <c r="J28" s="132">
        <v>949</v>
      </c>
    </row>
    <row r="29" spans="1:10" ht="11.25" customHeight="1">
      <c r="A29" s="104"/>
      <c r="B29" s="474" t="s">
        <v>208</v>
      </c>
      <c r="C29" s="474"/>
      <c r="D29" s="104"/>
      <c r="E29" s="131">
        <v>6071</v>
      </c>
      <c r="F29" s="132">
        <v>337</v>
      </c>
      <c r="G29" s="132">
        <v>510</v>
      </c>
      <c r="H29" s="132">
        <v>62</v>
      </c>
      <c r="I29" s="132">
        <v>3333</v>
      </c>
      <c r="J29" s="132">
        <v>1829</v>
      </c>
    </row>
    <row r="30" spans="1:10" ht="11.25" customHeight="1">
      <c r="A30" s="108"/>
      <c r="B30" s="474" t="s">
        <v>198</v>
      </c>
      <c r="C30" s="474"/>
      <c r="D30" s="104"/>
      <c r="E30" s="131">
        <v>3244</v>
      </c>
      <c r="F30" s="132">
        <v>149</v>
      </c>
      <c r="G30" s="132">
        <v>270</v>
      </c>
      <c r="H30" s="132">
        <v>35</v>
      </c>
      <c r="I30" s="132">
        <v>1822</v>
      </c>
      <c r="J30" s="132">
        <v>968</v>
      </c>
    </row>
    <row r="31" spans="1:10" ht="11.25" customHeight="1">
      <c r="A31" s="108"/>
      <c r="B31" s="474" t="s">
        <v>199</v>
      </c>
      <c r="C31" s="474"/>
      <c r="D31" s="104"/>
      <c r="E31" s="131">
        <v>1392</v>
      </c>
      <c r="F31" s="132">
        <v>73</v>
      </c>
      <c r="G31" s="132">
        <v>138</v>
      </c>
      <c r="H31" s="132">
        <v>12</v>
      </c>
      <c r="I31" s="132">
        <v>788</v>
      </c>
      <c r="J31" s="132">
        <v>381</v>
      </c>
    </row>
    <row r="32" spans="1:10" ht="11.25" customHeight="1">
      <c r="A32" s="108"/>
      <c r="B32" s="474" t="s">
        <v>200</v>
      </c>
      <c r="C32" s="474"/>
      <c r="D32" s="104"/>
      <c r="E32" s="131">
        <v>1624</v>
      </c>
      <c r="F32" s="132">
        <v>74</v>
      </c>
      <c r="G32" s="132">
        <v>150</v>
      </c>
      <c r="H32" s="132">
        <v>13</v>
      </c>
      <c r="I32" s="132">
        <v>868</v>
      </c>
      <c r="J32" s="132">
        <v>519</v>
      </c>
    </row>
    <row r="33" spans="1:10" ht="11.25" customHeight="1">
      <c r="A33" s="108"/>
      <c r="B33" s="474" t="s">
        <v>373</v>
      </c>
      <c r="C33" s="474"/>
      <c r="D33" s="104"/>
      <c r="E33" s="131">
        <v>1417</v>
      </c>
      <c r="F33" s="132">
        <v>84</v>
      </c>
      <c r="G33" s="132">
        <v>102</v>
      </c>
      <c r="H33" s="132">
        <v>18</v>
      </c>
      <c r="I33" s="132">
        <v>848</v>
      </c>
      <c r="J33" s="132">
        <v>365</v>
      </c>
    </row>
    <row r="34" spans="1:10" ht="11.25" customHeight="1">
      <c r="A34" s="108"/>
      <c r="B34" s="474" t="s">
        <v>201</v>
      </c>
      <c r="C34" s="474"/>
      <c r="D34" s="104"/>
      <c r="E34" s="131">
        <v>1445</v>
      </c>
      <c r="F34" s="132">
        <v>70</v>
      </c>
      <c r="G34" s="132">
        <v>113</v>
      </c>
      <c r="H34" s="132">
        <v>8</v>
      </c>
      <c r="I34" s="132">
        <v>854</v>
      </c>
      <c r="J34" s="132">
        <v>400</v>
      </c>
    </row>
    <row r="35" spans="1:10" ht="11.25" customHeight="1">
      <c r="A35" s="108"/>
      <c r="B35" s="474" t="s">
        <v>202</v>
      </c>
      <c r="C35" s="474"/>
      <c r="D35" s="104"/>
      <c r="E35" s="131">
        <v>2423</v>
      </c>
      <c r="F35" s="132">
        <v>130</v>
      </c>
      <c r="G35" s="132">
        <v>163</v>
      </c>
      <c r="H35" s="132">
        <v>20</v>
      </c>
      <c r="I35" s="132">
        <v>1535</v>
      </c>
      <c r="J35" s="132">
        <v>575</v>
      </c>
    </row>
    <row r="36" spans="1:10" ht="11.25" customHeight="1">
      <c r="A36" s="108"/>
      <c r="B36" s="474" t="s">
        <v>203</v>
      </c>
      <c r="C36" s="474"/>
      <c r="D36" s="104"/>
      <c r="E36" s="131">
        <v>2211</v>
      </c>
      <c r="F36" s="132">
        <v>160</v>
      </c>
      <c r="G36" s="132">
        <v>136</v>
      </c>
      <c r="H36" s="132">
        <v>23</v>
      </c>
      <c r="I36" s="132">
        <v>1309</v>
      </c>
      <c r="J36" s="132">
        <v>583</v>
      </c>
    </row>
    <row r="37" spans="1:10" ht="11.25" customHeight="1">
      <c r="A37" s="108"/>
      <c r="B37" s="474" t="s">
        <v>204</v>
      </c>
      <c r="C37" s="474"/>
      <c r="D37" s="104"/>
      <c r="E37" s="131">
        <v>1702</v>
      </c>
      <c r="F37" s="132">
        <v>117</v>
      </c>
      <c r="G37" s="132">
        <v>113</v>
      </c>
      <c r="H37" s="132">
        <v>18</v>
      </c>
      <c r="I37" s="132">
        <v>981</v>
      </c>
      <c r="J37" s="132">
        <v>473</v>
      </c>
    </row>
    <row r="38" spans="1:10" ht="17.25" customHeight="1">
      <c r="A38" s="109">
        <v>2981</v>
      </c>
      <c r="B38" s="473" t="s">
        <v>103</v>
      </c>
      <c r="C38" s="473"/>
      <c r="D38" s="104"/>
      <c r="E38" s="133">
        <v>1795</v>
      </c>
      <c r="F38" s="136">
        <v>104</v>
      </c>
      <c r="G38" s="136">
        <v>127</v>
      </c>
      <c r="H38" s="136">
        <v>25</v>
      </c>
      <c r="I38" s="136">
        <v>1035</v>
      </c>
      <c r="J38" s="136">
        <v>504</v>
      </c>
    </row>
    <row r="39" spans="1:10" ht="11.25" customHeight="1">
      <c r="A39" s="109">
        <v>10303</v>
      </c>
      <c r="B39" s="474" t="s">
        <v>168</v>
      </c>
      <c r="C39" s="474"/>
      <c r="D39" s="109"/>
      <c r="E39" s="131">
        <v>884</v>
      </c>
      <c r="F39" s="132">
        <v>45</v>
      </c>
      <c r="G39" s="132">
        <v>67</v>
      </c>
      <c r="H39" s="132">
        <v>13</v>
      </c>
      <c r="I39" s="132">
        <v>501</v>
      </c>
      <c r="J39" s="132">
        <v>258</v>
      </c>
    </row>
    <row r="40" spans="1:10" ht="11.25" customHeight="1">
      <c r="A40" s="109">
        <v>3056</v>
      </c>
      <c r="B40" s="474" t="s">
        <v>169</v>
      </c>
      <c r="C40" s="474"/>
      <c r="D40" s="109"/>
      <c r="E40" s="131">
        <v>911</v>
      </c>
      <c r="F40" s="132">
        <v>59</v>
      </c>
      <c r="G40" s="132">
        <v>60</v>
      </c>
      <c r="H40" s="132">
        <v>12</v>
      </c>
      <c r="I40" s="132">
        <v>534</v>
      </c>
      <c r="J40" s="132">
        <v>246</v>
      </c>
    </row>
    <row r="41" spans="1:10" ht="17.25" customHeight="1">
      <c r="A41" s="109">
        <v>3160</v>
      </c>
      <c r="B41" s="473" t="s">
        <v>105</v>
      </c>
      <c r="C41" s="473"/>
      <c r="D41" s="109"/>
      <c r="E41" s="137">
        <v>1374</v>
      </c>
      <c r="F41" s="136">
        <v>70</v>
      </c>
      <c r="G41" s="136">
        <v>103</v>
      </c>
      <c r="H41" s="136">
        <v>11</v>
      </c>
      <c r="I41" s="136">
        <v>731</v>
      </c>
      <c r="J41" s="136">
        <v>459</v>
      </c>
    </row>
    <row r="42" spans="1:10" ht="11.25" customHeight="1">
      <c r="A42" s="109">
        <v>539</v>
      </c>
      <c r="B42" s="474" t="s">
        <v>170</v>
      </c>
      <c r="C42" s="474"/>
      <c r="D42" s="109"/>
      <c r="E42" s="131">
        <v>1374</v>
      </c>
      <c r="F42" s="132">
        <v>70</v>
      </c>
      <c r="G42" s="132">
        <v>103</v>
      </c>
      <c r="H42" s="132">
        <v>11</v>
      </c>
      <c r="I42" s="132">
        <v>731</v>
      </c>
      <c r="J42" s="132">
        <v>459</v>
      </c>
    </row>
    <row r="43" spans="1:10" ht="18" customHeight="1">
      <c r="A43" s="109"/>
      <c r="B43" s="473" t="s">
        <v>106</v>
      </c>
      <c r="C43" s="473"/>
      <c r="D43" s="109"/>
      <c r="E43" s="137">
        <v>1670</v>
      </c>
      <c r="F43" s="136">
        <v>112</v>
      </c>
      <c r="G43" s="136">
        <v>124</v>
      </c>
      <c r="H43" s="136">
        <v>16</v>
      </c>
      <c r="I43" s="136">
        <v>958</v>
      </c>
      <c r="J43" s="136">
        <v>460</v>
      </c>
    </row>
    <row r="44" spans="1:10" ht="11.25" customHeight="1">
      <c r="A44" s="109"/>
      <c r="B44" s="475" t="s">
        <v>171</v>
      </c>
      <c r="C44" s="475"/>
      <c r="D44" s="109"/>
      <c r="E44" s="131">
        <v>1185</v>
      </c>
      <c r="F44" s="132">
        <v>82</v>
      </c>
      <c r="G44" s="132">
        <v>93</v>
      </c>
      <c r="H44" s="132">
        <v>13</v>
      </c>
      <c r="I44" s="132">
        <v>674</v>
      </c>
      <c r="J44" s="132">
        <v>323</v>
      </c>
    </row>
    <row r="45" spans="1:10" ht="11.25" customHeight="1">
      <c r="A45" s="109"/>
      <c r="B45" s="475" t="s">
        <v>359</v>
      </c>
      <c r="C45" s="475"/>
      <c r="D45" s="109"/>
      <c r="E45" s="131">
        <v>485</v>
      </c>
      <c r="F45" s="132">
        <v>30</v>
      </c>
      <c r="G45" s="132">
        <v>31</v>
      </c>
      <c r="H45" s="132">
        <v>3</v>
      </c>
      <c r="I45" s="132">
        <v>284</v>
      </c>
      <c r="J45" s="132">
        <v>137</v>
      </c>
    </row>
    <row r="46" spans="1:10" ht="17.25" customHeight="1">
      <c r="A46" s="109"/>
      <c r="B46" s="476" t="s">
        <v>107</v>
      </c>
      <c r="C46" s="476"/>
      <c r="D46" s="109"/>
      <c r="E46" s="133">
        <v>1783</v>
      </c>
      <c r="F46" s="134">
        <v>100</v>
      </c>
      <c r="G46" s="134">
        <v>126</v>
      </c>
      <c r="H46" s="134">
        <v>16</v>
      </c>
      <c r="I46" s="134">
        <v>985</v>
      </c>
      <c r="J46" s="134">
        <v>556</v>
      </c>
    </row>
    <row r="47" spans="1:10" ht="11.25" customHeight="1">
      <c r="A47" s="109"/>
      <c r="B47" s="474" t="s">
        <v>172</v>
      </c>
      <c r="C47" s="474"/>
      <c r="D47" s="109"/>
      <c r="E47" s="131">
        <v>820</v>
      </c>
      <c r="F47" s="135">
        <v>52</v>
      </c>
      <c r="G47" s="135">
        <v>67</v>
      </c>
      <c r="H47" s="135">
        <v>6</v>
      </c>
      <c r="I47" s="135">
        <v>441</v>
      </c>
      <c r="J47" s="135">
        <v>254</v>
      </c>
    </row>
    <row r="48" spans="1:10" ht="11.25" customHeight="1">
      <c r="A48" s="109"/>
      <c r="B48" s="474" t="s">
        <v>173</v>
      </c>
      <c r="C48" s="474"/>
      <c r="D48" s="109"/>
      <c r="E48" s="131">
        <v>407</v>
      </c>
      <c r="F48" s="135">
        <v>17</v>
      </c>
      <c r="G48" s="135">
        <v>29</v>
      </c>
      <c r="H48" s="135">
        <v>2</v>
      </c>
      <c r="I48" s="135">
        <v>248</v>
      </c>
      <c r="J48" s="135">
        <v>111</v>
      </c>
    </row>
    <row r="49" spans="1:10" ht="11.25" customHeight="1">
      <c r="A49" s="109"/>
      <c r="B49" s="474" t="s">
        <v>174</v>
      </c>
      <c r="C49" s="474"/>
      <c r="D49" s="109"/>
      <c r="E49" s="131">
        <v>556</v>
      </c>
      <c r="F49" s="132">
        <v>31</v>
      </c>
      <c r="G49" s="132">
        <v>30</v>
      </c>
      <c r="H49" s="132">
        <v>8</v>
      </c>
      <c r="I49" s="132">
        <v>296</v>
      </c>
      <c r="J49" s="132">
        <v>191</v>
      </c>
    </row>
    <row r="50" spans="1:10" ht="17.25" customHeight="1">
      <c r="A50" s="109"/>
      <c r="B50" s="473" t="s">
        <v>108</v>
      </c>
      <c r="C50" s="473"/>
      <c r="D50" s="109"/>
      <c r="E50" s="133">
        <v>2950</v>
      </c>
      <c r="F50" s="136">
        <v>186</v>
      </c>
      <c r="G50" s="136">
        <v>206</v>
      </c>
      <c r="H50" s="136">
        <v>31</v>
      </c>
      <c r="I50" s="136">
        <v>1725</v>
      </c>
      <c r="J50" s="136">
        <v>802</v>
      </c>
    </row>
    <row r="51" spans="1:10" ht="11.25" customHeight="1">
      <c r="A51" s="109"/>
      <c r="B51" s="474" t="s">
        <v>175</v>
      </c>
      <c r="C51" s="474"/>
      <c r="D51" s="109"/>
      <c r="E51" s="131">
        <v>1104</v>
      </c>
      <c r="F51" s="132">
        <v>68</v>
      </c>
      <c r="G51" s="132">
        <v>66</v>
      </c>
      <c r="H51" s="132">
        <v>15</v>
      </c>
      <c r="I51" s="132">
        <v>659</v>
      </c>
      <c r="J51" s="132">
        <v>296</v>
      </c>
    </row>
    <row r="52" spans="1:10" ht="11.25" customHeight="1">
      <c r="A52" s="109"/>
      <c r="B52" s="474" t="s">
        <v>176</v>
      </c>
      <c r="C52" s="474"/>
      <c r="D52" s="109"/>
      <c r="E52" s="131">
        <v>856</v>
      </c>
      <c r="F52" s="132">
        <v>52</v>
      </c>
      <c r="G52" s="132">
        <v>62</v>
      </c>
      <c r="H52" s="132">
        <v>6</v>
      </c>
      <c r="I52" s="132">
        <v>497</v>
      </c>
      <c r="J52" s="132">
        <v>239</v>
      </c>
    </row>
    <row r="53" spans="1:10" ht="11.25" customHeight="1">
      <c r="A53" s="109"/>
      <c r="B53" s="474" t="s">
        <v>177</v>
      </c>
      <c r="C53" s="474"/>
      <c r="D53" s="109"/>
      <c r="E53" s="131">
        <v>990</v>
      </c>
      <c r="F53" s="132">
        <v>66</v>
      </c>
      <c r="G53" s="132">
        <v>78</v>
      </c>
      <c r="H53" s="132">
        <v>10</v>
      </c>
      <c r="I53" s="132">
        <v>569</v>
      </c>
      <c r="J53" s="132">
        <v>267</v>
      </c>
    </row>
    <row r="54" spans="1:10" ht="17.25" customHeight="1">
      <c r="A54" s="109"/>
      <c r="B54" s="473" t="s">
        <v>110</v>
      </c>
      <c r="C54" s="473"/>
      <c r="D54" s="109"/>
      <c r="E54" s="133">
        <v>698</v>
      </c>
      <c r="F54" s="136">
        <v>35</v>
      </c>
      <c r="G54" s="136">
        <v>59</v>
      </c>
      <c r="H54" s="136">
        <v>6</v>
      </c>
      <c r="I54" s="136">
        <v>374</v>
      </c>
      <c r="J54" s="136">
        <v>224</v>
      </c>
    </row>
    <row r="55" spans="1:10" ht="11.25" customHeight="1">
      <c r="A55" s="109"/>
      <c r="B55" s="474" t="s">
        <v>178</v>
      </c>
      <c r="C55" s="474"/>
      <c r="D55" s="109"/>
      <c r="E55" s="131">
        <v>698</v>
      </c>
      <c r="F55" s="132">
        <v>35</v>
      </c>
      <c r="G55" s="132">
        <v>59</v>
      </c>
      <c r="H55" s="132">
        <v>6</v>
      </c>
      <c r="I55" s="132">
        <v>374</v>
      </c>
      <c r="J55" s="132">
        <v>224</v>
      </c>
    </row>
    <row r="56" spans="1:10" ht="17.25" customHeight="1">
      <c r="A56" s="109"/>
      <c r="B56" s="473" t="s">
        <v>101</v>
      </c>
      <c r="C56" s="473"/>
      <c r="D56" s="109"/>
      <c r="E56" s="133">
        <v>2650</v>
      </c>
      <c r="F56" s="136">
        <v>159</v>
      </c>
      <c r="G56" s="136">
        <v>191</v>
      </c>
      <c r="H56" s="136">
        <v>16</v>
      </c>
      <c r="I56" s="136">
        <v>1590</v>
      </c>
      <c r="J56" s="136">
        <v>694</v>
      </c>
    </row>
    <row r="57" spans="1:10" ht="11.25" customHeight="1">
      <c r="A57" s="109"/>
      <c r="B57" s="474" t="s">
        <v>179</v>
      </c>
      <c r="C57" s="474"/>
      <c r="D57" s="109"/>
      <c r="E57" s="131">
        <v>309</v>
      </c>
      <c r="F57" s="132">
        <v>12</v>
      </c>
      <c r="G57" s="132">
        <v>22</v>
      </c>
      <c r="H57" s="132">
        <v>1</v>
      </c>
      <c r="I57" s="132">
        <v>184</v>
      </c>
      <c r="J57" s="132">
        <v>90</v>
      </c>
    </row>
    <row r="58" spans="1:10" ht="11.25" customHeight="1">
      <c r="A58" s="109"/>
      <c r="B58" s="474" t="s">
        <v>180</v>
      </c>
      <c r="C58" s="474"/>
      <c r="D58" s="109"/>
      <c r="E58" s="131">
        <v>249</v>
      </c>
      <c r="F58" s="132">
        <v>8</v>
      </c>
      <c r="G58" s="132">
        <v>18</v>
      </c>
      <c r="H58" s="130">
        <v>0</v>
      </c>
      <c r="I58" s="132">
        <v>161</v>
      </c>
      <c r="J58" s="132">
        <v>62</v>
      </c>
    </row>
    <row r="59" spans="1:10" ht="11.25" customHeight="1">
      <c r="A59" s="109"/>
      <c r="B59" s="474" t="s">
        <v>181</v>
      </c>
      <c r="C59" s="474"/>
      <c r="D59" s="109"/>
      <c r="E59" s="131">
        <v>485</v>
      </c>
      <c r="F59" s="132">
        <v>30</v>
      </c>
      <c r="G59" s="132">
        <v>45</v>
      </c>
      <c r="H59" s="130">
        <v>3</v>
      </c>
      <c r="I59" s="132">
        <v>275</v>
      </c>
      <c r="J59" s="132">
        <v>132</v>
      </c>
    </row>
    <row r="60" spans="1:10" ht="11.25" customHeight="1">
      <c r="A60" s="109"/>
      <c r="B60" s="474" t="s">
        <v>182</v>
      </c>
      <c r="C60" s="474"/>
      <c r="D60" s="109"/>
      <c r="E60" s="131">
        <v>263</v>
      </c>
      <c r="F60" s="132">
        <v>22</v>
      </c>
      <c r="G60" s="132">
        <v>10</v>
      </c>
      <c r="H60" s="132">
        <v>1</v>
      </c>
      <c r="I60" s="132">
        <v>164</v>
      </c>
      <c r="J60" s="132">
        <v>66</v>
      </c>
    </row>
    <row r="61" spans="1:10" ht="11.25" customHeight="1">
      <c r="A61" s="109"/>
      <c r="B61" s="474" t="s">
        <v>183</v>
      </c>
      <c r="C61" s="474"/>
      <c r="D61" s="109"/>
      <c r="E61" s="131">
        <v>652</v>
      </c>
      <c r="F61" s="132">
        <v>51</v>
      </c>
      <c r="G61" s="132">
        <v>50</v>
      </c>
      <c r="H61" s="132">
        <v>7</v>
      </c>
      <c r="I61" s="132">
        <v>361</v>
      </c>
      <c r="J61" s="132">
        <v>183</v>
      </c>
    </row>
    <row r="62" spans="1:10" ht="11.25" customHeight="1">
      <c r="A62" s="109"/>
      <c r="B62" s="474" t="s">
        <v>184</v>
      </c>
      <c r="C62" s="474"/>
      <c r="D62" s="109"/>
      <c r="E62" s="131">
        <v>544</v>
      </c>
      <c r="F62" s="132">
        <v>29</v>
      </c>
      <c r="G62" s="132">
        <v>39</v>
      </c>
      <c r="H62" s="132">
        <v>2</v>
      </c>
      <c r="I62" s="132">
        <v>353</v>
      </c>
      <c r="J62" s="132">
        <v>121</v>
      </c>
    </row>
    <row r="63" spans="1:10" ht="11.25" customHeight="1">
      <c r="A63" s="109"/>
      <c r="B63" s="474" t="s">
        <v>185</v>
      </c>
      <c r="C63" s="474"/>
      <c r="D63" s="109"/>
      <c r="E63" s="131">
        <v>148</v>
      </c>
      <c r="F63" s="132">
        <v>7</v>
      </c>
      <c r="G63" s="132">
        <v>7</v>
      </c>
      <c r="H63" s="132">
        <v>2</v>
      </c>
      <c r="I63" s="132">
        <v>92</v>
      </c>
      <c r="J63" s="132">
        <v>40</v>
      </c>
    </row>
    <row r="64" spans="1:10" ht="17.25" customHeight="1">
      <c r="A64" s="109"/>
      <c r="B64" s="473" t="s">
        <v>104</v>
      </c>
      <c r="C64" s="473"/>
      <c r="D64" s="109"/>
      <c r="E64" s="133">
        <v>872</v>
      </c>
      <c r="F64" s="136">
        <v>34</v>
      </c>
      <c r="G64" s="136">
        <v>63</v>
      </c>
      <c r="H64" s="136">
        <v>6</v>
      </c>
      <c r="I64" s="136">
        <v>517</v>
      </c>
      <c r="J64" s="136">
        <v>252</v>
      </c>
    </row>
    <row r="65" spans="1:10" ht="11.25" customHeight="1">
      <c r="A65" s="109"/>
      <c r="B65" s="474" t="s">
        <v>186</v>
      </c>
      <c r="C65" s="474"/>
      <c r="D65" s="109"/>
      <c r="E65" s="131">
        <v>872</v>
      </c>
      <c r="F65" s="132">
        <v>34</v>
      </c>
      <c r="G65" s="132">
        <v>63</v>
      </c>
      <c r="H65" s="132">
        <v>6</v>
      </c>
      <c r="I65" s="132">
        <v>517</v>
      </c>
      <c r="J65" s="132">
        <v>252</v>
      </c>
    </row>
    <row r="66" spans="1:10" ht="17.25" customHeight="1">
      <c r="A66" s="109"/>
      <c r="B66" s="473" t="s">
        <v>109</v>
      </c>
      <c r="C66" s="473"/>
      <c r="D66" s="109"/>
      <c r="E66" s="133">
        <v>132</v>
      </c>
      <c r="F66" s="136">
        <v>7</v>
      </c>
      <c r="G66" s="136">
        <v>5</v>
      </c>
      <c r="H66" s="136">
        <v>1</v>
      </c>
      <c r="I66" s="136">
        <v>95</v>
      </c>
      <c r="J66" s="136">
        <v>24</v>
      </c>
    </row>
    <row r="67" spans="1:10" ht="11.25" customHeight="1">
      <c r="A67" s="109"/>
      <c r="B67" s="474" t="s">
        <v>187</v>
      </c>
      <c r="C67" s="474"/>
      <c r="D67" s="109"/>
      <c r="E67" s="131">
        <v>132</v>
      </c>
      <c r="F67" s="132">
        <v>7</v>
      </c>
      <c r="G67" s="132">
        <v>5</v>
      </c>
      <c r="H67" s="132">
        <v>1</v>
      </c>
      <c r="I67" s="132">
        <v>95</v>
      </c>
      <c r="J67" s="132">
        <v>24</v>
      </c>
    </row>
    <row r="68" spans="1:10" ht="3.75" customHeight="1" thickBot="1">
      <c r="A68" s="34"/>
      <c r="B68" s="461"/>
      <c r="C68" s="461"/>
      <c r="D68" s="34"/>
      <c r="E68" s="41"/>
      <c r="F68" s="34"/>
      <c r="G68" s="34"/>
      <c r="H68" s="34"/>
      <c r="I68" s="34"/>
      <c r="J68" s="34"/>
    </row>
    <row r="69" spans="1:10" ht="13.5">
      <c r="A69" s="477" t="s">
        <v>297</v>
      </c>
      <c r="B69" s="478"/>
      <c r="C69" s="478"/>
      <c r="D69" s="478"/>
      <c r="E69" s="478"/>
      <c r="F69" s="42"/>
      <c r="G69" s="42"/>
      <c r="H69" s="42"/>
      <c r="I69" s="42"/>
      <c r="J69" s="42"/>
    </row>
  </sheetData>
  <sheetProtection/>
  <mergeCells count="56">
    <mergeCell ref="B64:C64"/>
    <mergeCell ref="B65:C65"/>
    <mergeCell ref="B68:C68"/>
    <mergeCell ref="A69:E69"/>
    <mergeCell ref="B66:C66"/>
    <mergeCell ref="B67:C67"/>
    <mergeCell ref="B60:C60"/>
    <mergeCell ref="B61:C61"/>
    <mergeCell ref="B62:C62"/>
    <mergeCell ref="B63:C63"/>
    <mergeCell ref="B56:C56"/>
    <mergeCell ref="B57:C57"/>
    <mergeCell ref="B58:C58"/>
    <mergeCell ref="B59:C59"/>
    <mergeCell ref="B53:C53"/>
    <mergeCell ref="B54:C54"/>
    <mergeCell ref="B55:C55"/>
    <mergeCell ref="B48:C48"/>
    <mergeCell ref="B49:C49"/>
    <mergeCell ref="B50:C50"/>
    <mergeCell ref="B51:C51"/>
    <mergeCell ref="B41:C41"/>
    <mergeCell ref="B42:C42"/>
    <mergeCell ref="B43:C43"/>
    <mergeCell ref="B52:C52"/>
    <mergeCell ref="B44:C44"/>
    <mergeCell ref="B45:C45"/>
    <mergeCell ref="B46:C46"/>
    <mergeCell ref="B47:C47"/>
    <mergeCell ref="B38:C38"/>
    <mergeCell ref="B39:C39"/>
    <mergeCell ref="B40:C40"/>
    <mergeCell ref="B34:C34"/>
    <mergeCell ref="B35:C35"/>
    <mergeCell ref="B36:C36"/>
    <mergeCell ref="B37:C37"/>
    <mergeCell ref="B22:C22"/>
    <mergeCell ref="B23:C23"/>
    <mergeCell ref="B30:C30"/>
    <mergeCell ref="B31:C31"/>
    <mergeCell ref="B32:C32"/>
    <mergeCell ref="B33:C33"/>
    <mergeCell ref="B26:C26"/>
    <mergeCell ref="B27:C27"/>
    <mergeCell ref="B28:C28"/>
    <mergeCell ref="B29:C29"/>
    <mergeCell ref="A5:D5"/>
    <mergeCell ref="B13:C13"/>
    <mergeCell ref="B15:C15"/>
    <mergeCell ref="B17:C17"/>
    <mergeCell ref="B24:C24"/>
    <mergeCell ref="B25:C25"/>
    <mergeCell ref="B18:C18"/>
    <mergeCell ref="B19:C19"/>
    <mergeCell ref="B20:C20"/>
    <mergeCell ref="B21:C21"/>
  </mergeCells>
  <printOptions/>
  <pageMargins left="0.7874015748031497" right="0.7874015748031497" top="0.4724409448818898" bottom="0.472440944881889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W69"/>
  <sheetViews>
    <sheetView view="pageBreakPreview" zoomScaleNormal="125" zoomScaleSheetLayoutView="100" zoomScalePageLayoutView="0" workbookViewId="0" topLeftCell="A1">
      <selection activeCell="C1" sqref="C1"/>
    </sheetView>
  </sheetViews>
  <sheetFormatPr defaultColWidth="9.00390625" defaultRowHeight="13.5"/>
  <cols>
    <col min="1" max="1" width="1.12109375" style="34" customWidth="1"/>
    <col min="2" max="2" width="1.4921875" style="34" customWidth="1"/>
    <col min="3" max="3" width="8.625" style="34" customWidth="1"/>
    <col min="4" max="4" width="0.875" style="34" customWidth="1"/>
    <col min="5" max="7" width="5.375" style="34" customWidth="1"/>
    <col min="8" max="8" width="0.875" style="34" customWidth="1"/>
    <col min="9" max="9" width="1.12109375" style="34" customWidth="1"/>
    <col min="10" max="10" width="1.4921875" style="34" customWidth="1"/>
    <col min="11" max="11" width="8.625" style="34" customWidth="1"/>
    <col min="12" max="12" width="0.875" style="34" customWidth="1"/>
    <col min="13" max="15" width="5.375" style="34" customWidth="1"/>
    <col min="16" max="17" width="0.875" style="34" customWidth="1"/>
    <col min="18" max="18" width="1.625" style="34" customWidth="1"/>
    <col min="19" max="19" width="8.625" style="34" customWidth="1"/>
    <col min="20" max="20" width="0.875" style="34" customWidth="1"/>
    <col min="21" max="23" width="5.375" style="34" customWidth="1"/>
    <col min="24" max="16384" width="9.00390625" style="34" customWidth="1"/>
  </cols>
  <sheetData>
    <row r="1" ht="30" customHeight="1"/>
    <row r="2" spans="1:23" ht="17.25">
      <c r="A2" s="487" t="s">
        <v>409</v>
      </c>
      <c r="B2" s="487"/>
      <c r="C2" s="487"/>
      <c r="D2" s="487"/>
      <c r="E2" s="487"/>
      <c r="F2" s="487"/>
      <c r="G2" s="487"/>
      <c r="H2" s="487"/>
      <c r="I2" s="487"/>
      <c r="J2" s="487"/>
      <c r="K2" s="487"/>
      <c r="L2" s="487"/>
      <c r="M2" s="487"/>
      <c r="N2" s="487"/>
      <c r="O2" s="487"/>
      <c r="P2" s="487"/>
      <c r="Q2" s="487"/>
      <c r="R2" s="487"/>
      <c r="S2" s="487"/>
      <c r="T2" s="487"/>
      <c r="U2" s="487"/>
      <c r="V2" s="487"/>
      <c r="W2" s="487"/>
    </row>
    <row r="3" spans="1:23" ht="23.25" customHeight="1">
      <c r="A3" s="480" t="s">
        <v>454</v>
      </c>
      <c r="B3" s="480"/>
      <c r="C3" s="480"/>
      <c r="D3" s="480"/>
      <c r="E3" s="480"/>
      <c r="F3" s="480"/>
      <c r="G3" s="480"/>
      <c r="H3" s="480"/>
      <c r="I3" s="480"/>
      <c r="J3" s="480"/>
      <c r="K3" s="480"/>
      <c r="L3" s="480"/>
      <c r="M3" s="480"/>
      <c r="N3" s="480"/>
      <c r="O3" s="480"/>
      <c r="P3" s="480"/>
      <c r="Q3" s="480"/>
      <c r="R3" s="480"/>
      <c r="S3" s="480"/>
      <c r="T3" s="480"/>
      <c r="U3" s="480"/>
      <c r="V3" s="480"/>
      <c r="W3" s="480"/>
    </row>
    <row r="4" s="26" customFormat="1" ht="4.5" customHeight="1">
      <c r="A4" s="15"/>
    </row>
    <row r="5" s="26" customFormat="1" ht="10.5" customHeight="1">
      <c r="A5" s="15" t="s">
        <v>189</v>
      </c>
    </row>
    <row r="6" spans="1:23" s="26" customFormat="1" ht="10.5" customHeight="1" thickBot="1">
      <c r="A6" s="15" t="s">
        <v>369</v>
      </c>
      <c r="G6" s="111"/>
      <c r="S6" s="20"/>
      <c r="W6" s="16" t="s">
        <v>463</v>
      </c>
    </row>
    <row r="7" spans="1:23" ht="9" customHeight="1" thickTop="1">
      <c r="A7" s="481" t="s">
        <v>93</v>
      </c>
      <c r="B7" s="481"/>
      <c r="C7" s="481"/>
      <c r="D7" s="482"/>
      <c r="E7" s="485" t="s">
        <v>94</v>
      </c>
      <c r="F7" s="3"/>
      <c r="G7" s="3"/>
      <c r="H7" s="31"/>
      <c r="I7" s="481" t="s">
        <v>93</v>
      </c>
      <c r="J7" s="481"/>
      <c r="K7" s="481"/>
      <c r="L7" s="482"/>
      <c r="M7" s="485" t="s">
        <v>94</v>
      </c>
      <c r="N7" s="3"/>
      <c r="O7" s="3"/>
      <c r="P7" s="31"/>
      <c r="Q7" s="481" t="s">
        <v>93</v>
      </c>
      <c r="R7" s="481"/>
      <c r="S7" s="481"/>
      <c r="T7" s="482"/>
      <c r="U7" s="485" t="s">
        <v>94</v>
      </c>
      <c r="V7" s="3"/>
      <c r="W7" s="3"/>
    </row>
    <row r="8" spans="1:23" ht="9" customHeight="1">
      <c r="A8" s="483"/>
      <c r="B8" s="483"/>
      <c r="C8" s="483"/>
      <c r="D8" s="484"/>
      <c r="E8" s="486"/>
      <c r="F8" s="13" t="s">
        <v>95</v>
      </c>
      <c r="G8" s="12" t="s">
        <v>96</v>
      </c>
      <c r="H8" s="32"/>
      <c r="I8" s="483"/>
      <c r="J8" s="483"/>
      <c r="K8" s="483"/>
      <c r="L8" s="484"/>
      <c r="M8" s="486"/>
      <c r="N8" s="13" t="s">
        <v>95</v>
      </c>
      <c r="O8" s="12" t="s">
        <v>96</v>
      </c>
      <c r="P8" s="32"/>
      <c r="Q8" s="483"/>
      <c r="R8" s="483"/>
      <c r="S8" s="483"/>
      <c r="T8" s="484"/>
      <c r="U8" s="486"/>
      <c r="V8" s="13" t="s">
        <v>95</v>
      </c>
      <c r="W8" s="12" t="s">
        <v>96</v>
      </c>
    </row>
    <row r="9" spans="5:20" ht="6" customHeight="1">
      <c r="E9" s="36"/>
      <c r="H9" s="118"/>
      <c r="L9" s="47"/>
      <c r="P9" s="51"/>
      <c r="T9" s="47"/>
    </row>
    <row r="10" spans="2:23" ht="10.5" customHeight="1">
      <c r="B10" s="463" t="s">
        <v>97</v>
      </c>
      <c r="C10" s="463"/>
      <c r="D10" s="37"/>
      <c r="E10" s="284">
        <v>406</v>
      </c>
      <c r="F10" s="285">
        <v>238</v>
      </c>
      <c r="G10" s="285">
        <v>168</v>
      </c>
      <c r="H10" s="286"/>
      <c r="J10" s="9"/>
      <c r="K10" s="9" t="s">
        <v>150</v>
      </c>
      <c r="L10" s="49"/>
      <c r="M10" s="287">
        <v>11</v>
      </c>
      <c r="N10" s="288">
        <v>9</v>
      </c>
      <c r="O10" s="288">
        <v>2</v>
      </c>
      <c r="P10" s="289"/>
      <c r="Q10" s="288"/>
      <c r="R10" s="463" t="s">
        <v>108</v>
      </c>
      <c r="S10" s="463"/>
      <c r="T10" s="37"/>
      <c r="U10" s="284">
        <v>24</v>
      </c>
      <c r="V10" s="290">
        <v>17</v>
      </c>
      <c r="W10" s="290">
        <v>7</v>
      </c>
    </row>
    <row r="11" spans="2:23" ht="10.5" customHeight="1">
      <c r="B11" s="463" t="s">
        <v>98</v>
      </c>
      <c r="C11" s="463"/>
      <c r="D11" s="37"/>
      <c r="E11" s="284">
        <v>306</v>
      </c>
      <c r="F11" s="290">
        <v>166</v>
      </c>
      <c r="G11" s="290">
        <v>140</v>
      </c>
      <c r="H11" s="286"/>
      <c r="J11" s="9"/>
      <c r="K11" s="9" t="s">
        <v>156</v>
      </c>
      <c r="L11" s="49"/>
      <c r="M11" s="287">
        <v>8</v>
      </c>
      <c r="N11" s="288">
        <v>7</v>
      </c>
      <c r="O11" s="288">
        <v>1</v>
      </c>
      <c r="P11" s="291"/>
      <c r="Q11" s="288"/>
      <c r="R11" s="9"/>
      <c r="S11" s="9" t="s">
        <v>39</v>
      </c>
      <c r="U11" s="287">
        <v>9</v>
      </c>
      <c r="V11" s="288">
        <v>9</v>
      </c>
      <c r="W11" s="288">
        <v>0</v>
      </c>
    </row>
    <row r="12" spans="2:23" ht="10.5" customHeight="1">
      <c r="B12" s="463" t="s">
        <v>99</v>
      </c>
      <c r="C12" s="463"/>
      <c r="D12" s="37"/>
      <c r="E12" s="284">
        <v>100</v>
      </c>
      <c r="F12" s="290">
        <v>72</v>
      </c>
      <c r="G12" s="290">
        <v>28</v>
      </c>
      <c r="H12" s="286"/>
      <c r="J12" s="9"/>
      <c r="K12" s="9" t="s">
        <v>151</v>
      </c>
      <c r="L12" s="49"/>
      <c r="M12" s="287">
        <v>7</v>
      </c>
      <c r="N12" s="288">
        <v>7</v>
      </c>
      <c r="O12" s="288">
        <v>0</v>
      </c>
      <c r="P12" s="291"/>
      <c r="Q12" s="288"/>
      <c r="S12" s="9" t="s">
        <v>40</v>
      </c>
      <c r="U12" s="287">
        <v>7</v>
      </c>
      <c r="V12" s="288">
        <v>3</v>
      </c>
      <c r="W12" s="288">
        <v>4</v>
      </c>
    </row>
    <row r="13" spans="2:23" ht="10.5" customHeight="1">
      <c r="B13" s="9"/>
      <c r="C13" s="9" t="s">
        <v>100</v>
      </c>
      <c r="E13" s="287">
        <v>46</v>
      </c>
      <c r="F13" s="288">
        <v>20</v>
      </c>
      <c r="G13" s="288">
        <v>26</v>
      </c>
      <c r="H13" s="286"/>
      <c r="J13" s="9"/>
      <c r="K13" s="9" t="s">
        <v>157</v>
      </c>
      <c r="L13" s="49"/>
      <c r="M13" s="287">
        <v>14</v>
      </c>
      <c r="N13" s="288">
        <v>7</v>
      </c>
      <c r="O13" s="288">
        <v>7</v>
      </c>
      <c r="P13" s="291"/>
      <c r="Q13" s="288"/>
      <c r="S13" s="9" t="s">
        <v>41</v>
      </c>
      <c r="U13" s="287">
        <v>8</v>
      </c>
      <c r="V13" s="288">
        <v>5</v>
      </c>
      <c r="W13" s="288">
        <v>3</v>
      </c>
    </row>
    <row r="14" spans="2:23" ht="10.5" customHeight="1">
      <c r="B14" s="9"/>
      <c r="C14" s="9" t="s">
        <v>11</v>
      </c>
      <c r="E14" s="287">
        <v>31</v>
      </c>
      <c r="F14" s="288">
        <v>16</v>
      </c>
      <c r="G14" s="288">
        <v>15</v>
      </c>
      <c r="H14" s="286"/>
      <c r="J14" s="9"/>
      <c r="K14" s="9" t="s">
        <v>158</v>
      </c>
      <c r="L14" s="49"/>
      <c r="M14" s="287">
        <v>10</v>
      </c>
      <c r="N14" s="288">
        <v>10</v>
      </c>
      <c r="O14" s="288">
        <v>0</v>
      </c>
      <c r="P14" s="291"/>
      <c r="Q14" s="290"/>
      <c r="R14" s="463" t="s">
        <v>110</v>
      </c>
      <c r="S14" s="463"/>
      <c r="U14" s="284">
        <v>4</v>
      </c>
      <c r="V14" s="290">
        <v>4</v>
      </c>
      <c r="W14" s="290">
        <v>0</v>
      </c>
    </row>
    <row r="15" spans="2:23" ht="10.5" customHeight="1">
      <c r="B15" s="9"/>
      <c r="C15" s="9" t="s">
        <v>12</v>
      </c>
      <c r="E15" s="287">
        <v>24</v>
      </c>
      <c r="F15" s="288">
        <v>8</v>
      </c>
      <c r="G15" s="288">
        <v>16</v>
      </c>
      <c r="H15" s="289"/>
      <c r="J15" s="9"/>
      <c r="K15" s="9" t="s">
        <v>159</v>
      </c>
      <c r="L15" s="49"/>
      <c r="M15" s="287">
        <v>9</v>
      </c>
      <c r="N15" s="288">
        <v>2</v>
      </c>
      <c r="O15" s="288">
        <v>7</v>
      </c>
      <c r="P15" s="291"/>
      <c r="Q15" s="288"/>
      <c r="R15" s="9"/>
      <c r="S15" s="9" t="s">
        <v>43</v>
      </c>
      <c r="T15" s="37"/>
      <c r="U15" s="287">
        <v>4</v>
      </c>
      <c r="V15" s="288">
        <v>4</v>
      </c>
      <c r="W15" s="288">
        <v>0</v>
      </c>
    </row>
    <row r="16" spans="2:23" ht="10.5" customHeight="1">
      <c r="B16" s="9"/>
      <c r="C16" s="9" t="s">
        <v>13</v>
      </c>
      <c r="E16" s="287">
        <v>15</v>
      </c>
      <c r="F16" s="288">
        <v>10</v>
      </c>
      <c r="G16" s="288">
        <v>5</v>
      </c>
      <c r="H16" s="289"/>
      <c r="J16" s="463" t="s">
        <v>103</v>
      </c>
      <c r="K16" s="463"/>
      <c r="L16" s="292"/>
      <c r="M16" s="284">
        <v>10</v>
      </c>
      <c r="N16" s="290">
        <v>2</v>
      </c>
      <c r="O16" s="290">
        <v>8</v>
      </c>
      <c r="P16" s="293"/>
      <c r="Q16" s="288"/>
      <c r="R16" s="479" t="s">
        <v>101</v>
      </c>
      <c r="S16" s="479"/>
      <c r="U16" s="294">
        <v>19</v>
      </c>
      <c r="V16" s="295">
        <v>15</v>
      </c>
      <c r="W16" s="295">
        <v>4</v>
      </c>
    </row>
    <row r="17" spans="2:23" ht="10.5" customHeight="1">
      <c r="B17" s="9"/>
      <c r="C17" s="9" t="s">
        <v>14</v>
      </c>
      <c r="E17" s="287">
        <v>19</v>
      </c>
      <c r="F17" s="288">
        <v>10</v>
      </c>
      <c r="G17" s="288">
        <v>9</v>
      </c>
      <c r="H17" s="289"/>
      <c r="J17" s="9"/>
      <c r="K17" s="9" t="s">
        <v>30</v>
      </c>
      <c r="M17" s="287">
        <v>6</v>
      </c>
      <c r="N17" s="288">
        <v>2</v>
      </c>
      <c r="O17" s="288">
        <v>4</v>
      </c>
      <c r="P17" s="291"/>
      <c r="Q17" s="290"/>
      <c r="R17" s="7"/>
      <c r="S17" s="7" t="s">
        <v>22</v>
      </c>
      <c r="U17" s="287">
        <v>2</v>
      </c>
      <c r="V17" s="288">
        <v>0</v>
      </c>
      <c r="W17" s="296">
        <v>2</v>
      </c>
    </row>
    <row r="18" spans="2:23" ht="10.5" customHeight="1">
      <c r="B18" s="9"/>
      <c r="C18" s="9" t="s">
        <v>15</v>
      </c>
      <c r="E18" s="287">
        <v>24</v>
      </c>
      <c r="F18" s="288">
        <v>17</v>
      </c>
      <c r="G18" s="288">
        <v>7</v>
      </c>
      <c r="H18" s="289"/>
      <c r="J18" s="9"/>
      <c r="K18" s="9" t="s">
        <v>32</v>
      </c>
      <c r="M18" s="287">
        <v>4</v>
      </c>
      <c r="N18" s="288">
        <v>0</v>
      </c>
      <c r="O18" s="288">
        <v>4</v>
      </c>
      <c r="P18" s="291"/>
      <c r="Q18" s="288"/>
      <c r="R18" s="7"/>
      <c r="S18" s="7" t="s">
        <v>24</v>
      </c>
      <c r="U18" s="287">
        <v>1</v>
      </c>
      <c r="V18" s="296">
        <v>1</v>
      </c>
      <c r="W18" s="288">
        <v>0</v>
      </c>
    </row>
    <row r="19" spans="2:23" ht="10.5" customHeight="1">
      <c r="B19" s="9"/>
      <c r="C19" s="9" t="s">
        <v>16</v>
      </c>
      <c r="E19" s="287">
        <v>6</v>
      </c>
      <c r="F19" s="288">
        <v>0</v>
      </c>
      <c r="G19" s="288">
        <v>6</v>
      </c>
      <c r="H19" s="289"/>
      <c r="J19" s="463" t="s">
        <v>105</v>
      </c>
      <c r="K19" s="463"/>
      <c r="M19" s="284">
        <v>12</v>
      </c>
      <c r="N19" s="290">
        <v>5</v>
      </c>
      <c r="O19" s="290">
        <v>7</v>
      </c>
      <c r="P19" s="293"/>
      <c r="Q19" s="288"/>
      <c r="R19" s="7"/>
      <c r="S19" s="7" t="s">
        <v>26</v>
      </c>
      <c r="U19" s="287">
        <v>3</v>
      </c>
      <c r="V19" s="296">
        <v>3</v>
      </c>
      <c r="W19" s="288">
        <v>0</v>
      </c>
    </row>
    <row r="20" spans="2:23" ht="10.5" customHeight="1">
      <c r="B20" s="9"/>
      <c r="C20" s="9" t="s">
        <v>17</v>
      </c>
      <c r="E20" s="287">
        <v>10</v>
      </c>
      <c r="F20" s="288">
        <v>8</v>
      </c>
      <c r="G20" s="288">
        <v>2</v>
      </c>
      <c r="H20" s="289"/>
      <c r="J20" s="9"/>
      <c r="K20" s="9" t="s">
        <v>34</v>
      </c>
      <c r="L20" s="87"/>
      <c r="M20" s="287">
        <v>12</v>
      </c>
      <c r="N20" s="288">
        <v>5</v>
      </c>
      <c r="O20" s="288">
        <v>7</v>
      </c>
      <c r="P20" s="291"/>
      <c r="Q20" s="290"/>
      <c r="R20" s="7"/>
      <c r="S20" s="7" t="s">
        <v>27</v>
      </c>
      <c r="U20" s="287">
        <v>2</v>
      </c>
      <c r="V20" s="296">
        <v>2</v>
      </c>
      <c r="W20" s="288">
        <v>0</v>
      </c>
    </row>
    <row r="21" spans="2:23" ht="10.5" customHeight="1">
      <c r="B21" s="9"/>
      <c r="C21" s="9" t="s">
        <v>18</v>
      </c>
      <c r="E21" s="287">
        <v>11</v>
      </c>
      <c r="F21" s="288">
        <v>0</v>
      </c>
      <c r="G21" s="288">
        <v>11</v>
      </c>
      <c r="H21" s="289"/>
      <c r="J21" s="463" t="s">
        <v>106</v>
      </c>
      <c r="K21" s="463"/>
      <c r="M21" s="284">
        <v>12</v>
      </c>
      <c r="N21" s="290">
        <v>11</v>
      </c>
      <c r="O21" s="290">
        <v>1</v>
      </c>
      <c r="P21" s="293"/>
      <c r="Q21" s="288"/>
      <c r="R21" s="7"/>
      <c r="S21" s="7" t="s">
        <v>28</v>
      </c>
      <c r="U21" s="287">
        <v>4</v>
      </c>
      <c r="V21" s="296">
        <v>3</v>
      </c>
      <c r="W21" s="296">
        <v>1</v>
      </c>
    </row>
    <row r="22" spans="2:23" ht="10.5" customHeight="1">
      <c r="B22" s="9"/>
      <c r="C22" s="9" t="s">
        <v>19</v>
      </c>
      <c r="E22" s="287">
        <v>2</v>
      </c>
      <c r="F22" s="288">
        <v>0</v>
      </c>
      <c r="G22" s="288">
        <v>2</v>
      </c>
      <c r="H22" s="289"/>
      <c r="J22" s="9"/>
      <c r="K22" s="9" t="s">
        <v>35</v>
      </c>
      <c r="M22" s="287">
        <v>8</v>
      </c>
      <c r="N22" s="288">
        <v>7</v>
      </c>
      <c r="O22" s="288">
        <v>1</v>
      </c>
      <c r="P22" s="291"/>
      <c r="Q22" s="288"/>
      <c r="R22" s="7"/>
      <c r="S22" s="7" t="s">
        <v>29</v>
      </c>
      <c r="U22" s="287">
        <v>6</v>
      </c>
      <c r="V22" s="296">
        <v>5</v>
      </c>
      <c r="W22" s="296">
        <v>1</v>
      </c>
    </row>
    <row r="23" spans="2:23" ht="10.5" customHeight="1">
      <c r="B23" s="9"/>
      <c r="C23" s="9" t="s">
        <v>20</v>
      </c>
      <c r="E23" s="287">
        <v>13</v>
      </c>
      <c r="F23" s="288">
        <v>9</v>
      </c>
      <c r="G23" s="288">
        <v>4</v>
      </c>
      <c r="H23" s="289"/>
      <c r="J23" s="9"/>
      <c r="K23" s="9" t="s">
        <v>360</v>
      </c>
      <c r="L23" s="37"/>
      <c r="M23" s="287">
        <v>4</v>
      </c>
      <c r="N23" s="288">
        <v>4</v>
      </c>
      <c r="O23" s="288">
        <v>0</v>
      </c>
      <c r="P23" s="291"/>
      <c r="Q23" s="288"/>
      <c r="R23" s="7"/>
      <c r="S23" s="7" t="s">
        <v>31</v>
      </c>
      <c r="U23" s="287">
        <v>1</v>
      </c>
      <c r="V23" s="296">
        <v>1</v>
      </c>
      <c r="W23" s="288">
        <v>0</v>
      </c>
    </row>
    <row r="24" spans="2:23" ht="10.5" customHeight="1">
      <c r="B24" s="9"/>
      <c r="C24" s="9" t="s">
        <v>21</v>
      </c>
      <c r="E24" s="287">
        <v>13</v>
      </c>
      <c r="F24" s="288">
        <v>10</v>
      </c>
      <c r="G24" s="288">
        <v>3</v>
      </c>
      <c r="H24" s="289"/>
      <c r="J24" s="463" t="s">
        <v>107</v>
      </c>
      <c r="K24" s="463"/>
      <c r="M24" s="284">
        <v>13</v>
      </c>
      <c r="N24" s="290">
        <v>13</v>
      </c>
      <c r="O24" s="290">
        <v>0</v>
      </c>
      <c r="P24" s="293"/>
      <c r="Q24" s="288"/>
      <c r="R24" s="479" t="s">
        <v>104</v>
      </c>
      <c r="S24" s="479"/>
      <c r="U24" s="294">
        <v>4</v>
      </c>
      <c r="V24" s="295">
        <v>3</v>
      </c>
      <c r="W24" s="295">
        <v>1</v>
      </c>
    </row>
    <row r="25" spans="2:23" ht="10.5" customHeight="1">
      <c r="B25" s="9"/>
      <c r="C25" s="9" t="s">
        <v>23</v>
      </c>
      <c r="E25" s="287">
        <v>17</v>
      </c>
      <c r="F25" s="288">
        <v>5</v>
      </c>
      <c r="G25" s="288">
        <v>12</v>
      </c>
      <c r="H25" s="289"/>
      <c r="J25" s="9"/>
      <c r="K25" s="9" t="s">
        <v>36</v>
      </c>
      <c r="M25" s="287">
        <v>4</v>
      </c>
      <c r="N25" s="288">
        <v>4</v>
      </c>
      <c r="O25" s="288">
        <v>0</v>
      </c>
      <c r="P25" s="291"/>
      <c r="Q25" s="288"/>
      <c r="R25" s="7"/>
      <c r="S25" s="7" t="s">
        <v>33</v>
      </c>
      <c r="U25" s="287">
        <v>4</v>
      </c>
      <c r="V25" s="296">
        <v>3</v>
      </c>
      <c r="W25" s="296">
        <v>1</v>
      </c>
    </row>
    <row r="26" spans="2:23" ht="10.5" customHeight="1">
      <c r="B26" s="9"/>
      <c r="C26" s="9" t="s">
        <v>25</v>
      </c>
      <c r="E26" s="287">
        <v>9</v>
      </c>
      <c r="F26" s="288">
        <v>4</v>
      </c>
      <c r="G26" s="288">
        <v>5</v>
      </c>
      <c r="H26" s="289"/>
      <c r="J26" s="9"/>
      <c r="K26" s="9" t="s">
        <v>37</v>
      </c>
      <c r="L26" s="37"/>
      <c r="M26" s="287">
        <v>3</v>
      </c>
      <c r="N26" s="288">
        <v>3</v>
      </c>
      <c r="O26" s="288">
        <v>0</v>
      </c>
      <c r="P26" s="291"/>
      <c r="Q26" s="288"/>
      <c r="R26" s="479" t="s">
        <v>109</v>
      </c>
      <c r="S26" s="479"/>
      <c r="U26" s="294">
        <v>2</v>
      </c>
      <c r="V26" s="295">
        <v>2</v>
      </c>
      <c r="W26" s="295">
        <v>0</v>
      </c>
    </row>
    <row r="27" spans="2:23" ht="10.5" customHeight="1">
      <c r="B27" s="9"/>
      <c r="C27" s="9" t="s">
        <v>102</v>
      </c>
      <c r="D27" s="49"/>
      <c r="E27" s="287">
        <v>7</v>
      </c>
      <c r="F27" s="288">
        <v>7</v>
      </c>
      <c r="G27" s="288">
        <v>0</v>
      </c>
      <c r="H27" s="289"/>
      <c r="J27" s="9"/>
      <c r="K27" s="9" t="s">
        <v>38</v>
      </c>
      <c r="M27" s="287">
        <v>6</v>
      </c>
      <c r="N27" s="288">
        <v>6</v>
      </c>
      <c r="O27" s="288">
        <v>0</v>
      </c>
      <c r="P27" s="291"/>
      <c r="R27" s="7"/>
      <c r="S27" s="7" t="s">
        <v>42</v>
      </c>
      <c r="U27" s="287">
        <v>2</v>
      </c>
      <c r="V27" s="296">
        <v>2</v>
      </c>
      <c r="W27" s="288">
        <v>0</v>
      </c>
    </row>
    <row r="28" spans="5:23" ht="6" customHeight="1" thickBot="1">
      <c r="E28" s="41"/>
      <c r="H28" s="52"/>
      <c r="I28" s="297"/>
      <c r="J28" s="40"/>
      <c r="K28" s="40"/>
      <c r="L28" s="40"/>
      <c r="M28" s="41"/>
      <c r="N28" s="40"/>
      <c r="O28" s="40"/>
      <c r="P28" s="52"/>
      <c r="Q28" s="40"/>
      <c r="R28" s="40"/>
      <c r="S28" s="40"/>
      <c r="T28" s="40"/>
      <c r="U28" s="41"/>
      <c r="V28" s="40"/>
      <c r="W28" s="40"/>
    </row>
    <row r="29" spans="1:9" ht="13.5" customHeight="1">
      <c r="A29" s="25" t="s">
        <v>370</v>
      </c>
      <c r="B29" s="42"/>
      <c r="C29" s="42"/>
      <c r="D29" s="42"/>
      <c r="E29" s="42"/>
      <c r="F29" s="42"/>
      <c r="G29" s="42"/>
      <c r="H29" s="28"/>
      <c r="I29" s="34">
        <f>SUM(A35:H35)</f>
        <v>0</v>
      </c>
    </row>
    <row r="30" ht="13.5" customHeight="1">
      <c r="H30" s="28"/>
    </row>
    <row r="31" spans="1:23" ht="18.75" customHeight="1">
      <c r="A31" s="480" t="s">
        <v>413</v>
      </c>
      <c r="B31" s="480"/>
      <c r="C31" s="480"/>
      <c r="D31" s="480"/>
      <c r="E31" s="480"/>
      <c r="F31" s="480"/>
      <c r="G31" s="480"/>
      <c r="H31" s="480"/>
      <c r="I31" s="480"/>
      <c r="J31" s="480"/>
      <c r="K31" s="480"/>
      <c r="L31" s="480"/>
      <c r="M31" s="480"/>
      <c r="N31" s="480"/>
      <c r="O31" s="480"/>
      <c r="P31" s="480"/>
      <c r="Q31" s="480"/>
      <c r="R31" s="480"/>
      <c r="S31" s="480"/>
      <c r="T31" s="480"/>
      <c r="U31" s="480"/>
      <c r="V31" s="480"/>
      <c r="W31" s="480"/>
    </row>
    <row r="32" s="26" customFormat="1" ht="6" customHeight="1">
      <c r="A32" s="15"/>
    </row>
    <row r="33" s="26" customFormat="1" ht="10.5" customHeight="1">
      <c r="A33" s="15" t="s">
        <v>416</v>
      </c>
    </row>
    <row r="34" spans="1:23" s="26" customFormat="1" ht="10.5" customHeight="1" thickBot="1">
      <c r="A34" s="15"/>
      <c r="G34" s="111"/>
      <c r="S34" s="20"/>
      <c r="W34" s="16" t="s">
        <v>463</v>
      </c>
    </row>
    <row r="35" spans="1:23" ht="9" customHeight="1" thickTop="1">
      <c r="A35" s="481" t="s">
        <v>93</v>
      </c>
      <c r="B35" s="481"/>
      <c r="C35" s="481"/>
      <c r="D35" s="482"/>
      <c r="E35" s="485" t="s">
        <v>94</v>
      </c>
      <c r="F35" s="3"/>
      <c r="G35" s="3"/>
      <c r="H35" s="31"/>
      <c r="I35" s="481" t="s">
        <v>93</v>
      </c>
      <c r="J35" s="481"/>
      <c r="K35" s="481"/>
      <c r="L35" s="482"/>
      <c r="M35" s="485" t="s">
        <v>94</v>
      </c>
      <c r="N35" s="3"/>
      <c r="O35" s="3"/>
      <c r="P35" s="31"/>
      <c r="Q35" s="481" t="s">
        <v>93</v>
      </c>
      <c r="R35" s="481"/>
      <c r="S35" s="481"/>
      <c r="T35" s="482"/>
      <c r="U35" s="485" t="s">
        <v>94</v>
      </c>
      <c r="V35" s="3"/>
      <c r="W35" s="3"/>
    </row>
    <row r="36" spans="1:23" ht="9" customHeight="1">
      <c r="A36" s="483"/>
      <c r="B36" s="483"/>
      <c r="C36" s="483"/>
      <c r="D36" s="484"/>
      <c r="E36" s="486"/>
      <c r="F36" s="13" t="s">
        <v>95</v>
      </c>
      <c r="G36" s="12" t="s">
        <v>96</v>
      </c>
      <c r="H36" s="32"/>
      <c r="I36" s="483"/>
      <c r="J36" s="483"/>
      <c r="K36" s="483"/>
      <c r="L36" s="484"/>
      <c r="M36" s="486"/>
      <c r="N36" s="13" t="s">
        <v>95</v>
      </c>
      <c r="O36" s="12" t="s">
        <v>96</v>
      </c>
      <c r="P36" s="32"/>
      <c r="Q36" s="483"/>
      <c r="R36" s="483"/>
      <c r="S36" s="483"/>
      <c r="T36" s="484"/>
      <c r="U36" s="486"/>
      <c r="V36" s="13" t="s">
        <v>95</v>
      </c>
      <c r="W36" s="12" t="s">
        <v>96</v>
      </c>
    </row>
    <row r="37" spans="5:20" ht="6" customHeight="1">
      <c r="E37" s="36"/>
      <c r="H37" s="118"/>
      <c r="L37" s="47"/>
      <c r="P37" s="51"/>
      <c r="T37" s="47"/>
    </row>
    <row r="38" spans="2:23" ht="10.5" customHeight="1">
      <c r="B38" s="463" t="s">
        <v>97</v>
      </c>
      <c r="C38" s="463"/>
      <c r="D38" s="37"/>
      <c r="E38" s="284">
        <v>20</v>
      </c>
      <c r="F38" s="285">
        <v>19</v>
      </c>
      <c r="G38" s="285">
        <v>1</v>
      </c>
      <c r="H38" s="286"/>
      <c r="J38" s="9"/>
      <c r="K38" s="9" t="s">
        <v>150</v>
      </c>
      <c r="L38" s="49"/>
      <c r="M38" s="287">
        <v>0</v>
      </c>
      <c r="N38" s="288">
        <v>0</v>
      </c>
      <c r="O38" s="288">
        <v>0</v>
      </c>
      <c r="P38" s="289"/>
      <c r="Q38" s="288"/>
      <c r="R38" s="463" t="s">
        <v>108</v>
      </c>
      <c r="S38" s="463"/>
      <c r="T38" s="37"/>
      <c r="U38" s="284">
        <v>0</v>
      </c>
      <c r="V38" s="290">
        <v>0</v>
      </c>
      <c r="W38" s="290">
        <v>0</v>
      </c>
    </row>
    <row r="39" spans="2:23" ht="10.5" customHeight="1">
      <c r="B39" s="463" t="s">
        <v>98</v>
      </c>
      <c r="C39" s="463"/>
      <c r="D39" s="37"/>
      <c r="E39" s="284">
        <v>20</v>
      </c>
      <c r="F39" s="290">
        <v>19</v>
      </c>
      <c r="G39" s="290">
        <v>1</v>
      </c>
      <c r="H39" s="286"/>
      <c r="J39" s="9"/>
      <c r="K39" s="9" t="s">
        <v>156</v>
      </c>
      <c r="L39" s="49"/>
      <c r="M39" s="287">
        <v>0</v>
      </c>
      <c r="N39" s="288">
        <v>0</v>
      </c>
      <c r="O39" s="288">
        <v>0</v>
      </c>
      <c r="P39" s="291"/>
      <c r="Q39" s="288"/>
      <c r="R39" s="9"/>
      <c r="S39" s="9" t="s">
        <v>39</v>
      </c>
      <c r="U39" s="287">
        <v>0</v>
      </c>
      <c r="V39" s="288">
        <v>0</v>
      </c>
      <c r="W39" s="288">
        <v>0</v>
      </c>
    </row>
    <row r="40" spans="2:23" ht="10.5" customHeight="1">
      <c r="B40" s="463" t="s">
        <v>99</v>
      </c>
      <c r="C40" s="463"/>
      <c r="D40" s="37"/>
      <c r="E40" s="284">
        <v>0</v>
      </c>
      <c r="F40" s="290">
        <v>0</v>
      </c>
      <c r="G40" s="290">
        <v>0</v>
      </c>
      <c r="H40" s="286"/>
      <c r="J40" s="9"/>
      <c r="K40" s="9" t="s">
        <v>151</v>
      </c>
      <c r="L40" s="49"/>
      <c r="M40" s="287">
        <v>0</v>
      </c>
      <c r="N40" s="288">
        <v>0</v>
      </c>
      <c r="O40" s="288">
        <v>0</v>
      </c>
      <c r="P40" s="291"/>
      <c r="Q40" s="288"/>
      <c r="S40" s="9" t="s">
        <v>40</v>
      </c>
      <c r="U40" s="287">
        <v>0</v>
      </c>
      <c r="V40" s="288">
        <v>0</v>
      </c>
      <c r="W40" s="288">
        <v>0</v>
      </c>
    </row>
    <row r="41" spans="2:23" ht="10.5" customHeight="1">
      <c r="B41" s="9"/>
      <c r="C41" s="9" t="s">
        <v>100</v>
      </c>
      <c r="E41" s="287">
        <v>0</v>
      </c>
      <c r="F41" s="288">
        <v>0</v>
      </c>
      <c r="G41" s="288">
        <v>0</v>
      </c>
      <c r="H41" s="286"/>
      <c r="J41" s="9"/>
      <c r="K41" s="9" t="s">
        <v>157</v>
      </c>
      <c r="L41" s="49"/>
      <c r="M41" s="287">
        <v>0</v>
      </c>
      <c r="N41" s="288">
        <v>0</v>
      </c>
      <c r="O41" s="288">
        <v>0</v>
      </c>
      <c r="P41" s="291"/>
      <c r="Q41" s="288"/>
      <c r="S41" s="9" t="s">
        <v>41</v>
      </c>
      <c r="U41" s="287">
        <v>0</v>
      </c>
      <c r="V41" s="288">
        <v>0</v>
      </c>
      <c r="W41" s="288">
        <v>0</v>
      </c>
    </row>
    <row r="42" spans="2:23" ht="10.5" customHeight="1">
      <c r="B42" s="9"/>
      <c r="C42" s="9" t="s">
        <v>11</v>
      </c>
      <c r="E42" s="287">
        <v>1</v>
      </c>
      <c r="F42" s="288">
        <v>0</v>
      </c>
      <c r="G42" s="288">
        <v>1</v>
      </c>
      <c r="H42" s="286"/>
      <c r="J42" s="9"/>
      <c r="K42" s="9" t="s">
        <v>158</v>
      </c>
      <c r="L42" s="49"/>
      <c r="M42" s="287">
        <v>0</v>
      </c>
      <c r="N42" s="288">
        <v>0</v>
      </c>
      <c r="O42" s="288">
        <v>0</v>
      </c>
      <c r="P42" s="291"/>
      <c r="Q42" s="290"/>
      <c r="R42" s="463" t="s">
        <v>110</v>
      </c>
      <c r="S42" s="463"/>
      <c r="U42" s="284">
        <v>0</v>
      </c>
      <c r="V42" s="290">
        <v>0</v>
      </c>
      <c r="W42" s="290">
        <v>0</v>
      </c>
    </row>
    <row r="43" spans="2:23" ht="10.5" customHeight="1">
      <c r="B43" s="9"/>
      <c r="C43" s="9" t="s">
        <v>12</v>
      </c>
      <c r="E43" s="287">
        <v>0</v>
      </c>
      <c r="F43" s="288">
        <v>0</v>
      </c>
      <c r="G43" s="288">
        <v>0</v>
      </c>
      <c r="H43" s="289"/>
      <c r="J43" s="9"/>
      <c r="K43" s="9" t="s">
        <v>159</v>
      </c>
      <c r="L43" s="49"/>
      <c r="M43" s="287">
        <v>3</v>
      </c>
      <c r="N43" s="288">
        <v>3</v>
      </c>
      <c r="O43" s="288">
        <v>0</v>
      </c>
      <c r="P43" s="291"/>
      <c r="Q43" s="288"/>
      <c r="R43" s="9"/>
      <c r="S43" s="9" t="s">
        <v>43</v>
      </c>
      <c r="T43" s="37"/>
      <c r="U43" s="287">
        <v>0</v>
      </c>
      <c r="V43" s="288">
        <v>0</v>
      </c>
      <c r="W43" s="288">
        <v>0</v>
      </c>
    </row>
    <row r="44" spans="2:23" ht="10.5" customHeight="1">
      <c r="B44" s="9"/>
      <c r="C44" s="9" t="s">
        <v>13</v>
      </c>
      <c r="E44" s="287">
        <v>0</v>
      </c>
      <c r="F44" s="288">
        <v>0</v>
      </c>
      <c r="G44" s="288">
        <v>0</v>
      </c>
      <c r="H44" s="289"/>
      <c r="J44" s="463" t="s">
        <v>103</v>
      </c>
      <c r="K44" s="463"/>
      <c r="L44" s="292"/>
      <c r="M44" s="284">
        <v>0</v>
      </c>
      <c r="N44" s="290">
        <v>0</v>
      </c>
      <c r="O44" s="290">
        <v>0</v>
      </c>
      <c r="P44" s="293"/>
      <c r="Q44" s="288"/>
      <c r="R44" s="479" t="s">
        <v>101</v>
      </c>
      <c r="S44" s="479"/>
      <c r="U44" s="294">
        <v>0</v>
      </c>
      <c r="V44" s="295">
        <v>0</v>
      </c>
      <c r="W44" s="295">
        <v>0</v>
      </c>
    </row>
    <row r="45" spans="2:23" ht="10.5" customHeight="1">
      <c r="B45" s="9"/>
      <c r="C45" s="9" t="s">
        <v>14</v>
      </c>
      <c r="E45" s="287">
        <v>0</v>
      </c>
      <c r="F45" s="288">
        <v>0</v>
      </c>
      <c r="G45" s="288">
        <v>0</v>
      </c>
      <c r="H45" s="289"/>
      <c r="J45" s="9"/>
      <c r="K45" s="9" t="s">
        <v>30</v>
      </c>
      <c r="M45" s="287">
        <v>0</v>
      </c>
      <c r="N45" s="288">
        <v>0</v>
      </c>
      <c r="O45" s="288">
        <v>0</v>
      </c>
      <c r="P45" s="291"/>
      <c r="Q45" s="290"/>
      <c r="R45" s="7"/>
      <c r="S45" s="7" t="s">
        <v>22</v>
      </c>
      <c r="U45" s="287">
        <v>0</v>
      </c>
      <c r="V45" s="288">
        <v>0</v>
      </c>
      <c r="W45" s="296">
        <v>0</v>
      </c>
    </row>
    <row r="46" spans="2:23" ht="10.5" customHeight="1">
      <c r="B46" s="9"/>
      <c r="C46" s="9" t="s">
        <v>15</v>
      </c>
      <c r="E46" s="287">
        <v>0</v>
      </c>
      <c r="F46" s="288">
        <v>0</v>
      </c>
      <c r="G46" s="288">
        <v>0</v>
      </c>
      <c r="H46" s="289"/>
      <c r="J46" s="9"/>
      <c r="K46" s="9" t="s">
        <v>32</v>
      </c>
      <c r="M46" s="287">
        <v>0</v>
      </c>
      <c r="N46" s="288">
        <v>0</v>
      </c>
      <c r="O46" s="288">
        <v>0</v>
      </c>
      <c r="P46" s="291"/>
      <c r="Q46" s="288"/>
      <c r="R46" s="7"/>
      <c r="S46" s="7" t="s">
        <v>24</v>
      </c>
      <c r="U46" s="287">
        <v>0</v>
      </c>
      <c r="V46" s="288">
        <v>0</v>
      </c>
      <c r="W46" s="296">
        <v>0</v>
      </c>
    </row>
    <row r="47" spans="2:23" ht="10.5" customHeight="1">
      <c r="B47" s="9"/>
      <c r="C47" s="9" t="s">
        <v>16</v>
      </c>
      <c r="E47" s="287">
        <v>0</v>
      </c>
      <c r="F47" s="288">
        <v>0</v>
      </c>
      <c r="G47" s="288">
        <v>0</v>
      </c>
      <c r="H47" s="289"/>
      <c r="J47" s="463" t="s">
        <v>105</v>
      </c>
      <c r="K47" s="463"/>
      <c r="M47" s="284">
        <v>0</v>
      </c>
      <c r="N47" s="290">
        <v>0</v>
      </c>
      <c r="O47" s="290">
        <v>0</v>
      </c>
      <c r="P47" s="293"/>
      <c r="Q47" s="288"/>
      <c r="R47" s="7"/>
      <c r="S47" s="7" t="s">
        <v>26</v>
      </c>
      <c r="U47" s="287">
        <v>0</v>
      </c>
      <c r="V47" s="288">
        <v>0</v>
      </c>
      <c r="W47" s="296">
        <v>0</v>
      </c>
    </row>
    <row r="48" spans="2:23" ht="10.5" customHeight="1">
      <c r="B48" s="9"/>
      <c r="C48" s="9" t="s">
        <v>17</v>
      </c>
      <c r="E48" s="287">
        <v>0</v>
      </c>
      <c r="F48" s="288">
        <v>0</v>
      </c>
      <c r="G48" s="288">
        <v>0</v>
      </c>
      <c r="H48" s="289"/>
      <c r="J48" s="9"/>
      <c r="K48" s="9" t="s">
        <v>34</v>
      </c>
      <c r="L48" s="87"/>
      <c r="M48" s="287">
        <v>0</v>
      </c>
      <c r="N48" s="288">
        <v>0</v>
      </c>
      <c r="O48" s="288">
        <v>0</v>
      </c>
      <c r="P48" s="291"/>
      <c r="Q48" s="290"/>
      <c r="R48" s="7"/>
      <c r="S48" s="7" t="s">
        <v>27</v>
      </c>
      <c r="U48" s="287">
        <v>0</v>
      </c>
      <c r="V48" s="288">
        <v>0</v>
      </c>
      <c r="W48" s="296">
        <v>0</v>
      </c>
    </row>
    <row r="49" spans="2:23" ht="10.5" customHeight="1">
      <c r="B49" s="9"/>
      <c r="C49" s="9" t="s">
        <v>18</v>
      </c>
      <c r="E49" s="287">
        <v>0</v>
      </c>
      <c r="F49" s="288">
        <v>0</v>
      </c>
      <c r="G49" s="288">
        <v>0</v>
      </c>
      <c r="H49" s="289"/>
      <c r="J49" s="463" t="s">
        <v>106</v>
      </c>
      <c r="K49" s="463"/>
      <c r="M49" s="284">
        <v>0</v>
      </c>
      <c r="N49" s="290">
        <v>0</v>
      </c>
      <c r="O49" s="290">
        <v>0</v>
      </c>
      <c r="P49" s="293"/>
      <c r="Q49" s="288"/>
      <c r="R49" s="7"/>
      <c r="S49" s="7" t="s">
        <v>28</v>
      </c>
      <c r="U49" s="287">
        <v>0</v>
      </c>
      <c r="V49" s="288">
        <v>0</v>
      </c>
      <c r="W49" s="296">
        <v>0</v>
      </c>
    </row>
    <row r="50" spans="2:23" ht="10.5" customHeight="1">
      <c r="B50" s="9"/>
      <c r="C50" s="9" t="s">
        <v>19</v>
      </c>
      <c r="E50" s="287">
        <v>16</v>
      </c>
      <c r="F50" s="288">
        <v>16</v>
      </c>
      <c r="G50" s="288">
        <v>0</v>
      </c>
      <c r="H50" s="289"/>
      <c r="J50" s="9"/>
      <c r="K50" s="9" t="s">
        <v>35</v>
      </c>
      <c r="M50" s="287">
        <v>0</v>
      </c>
      <c r="N50" s="288">
        <v>0</v>
      </c>
      <c r="O50" s="288">
        <v>0</v>
      </c>
      <c r="P50" s="291"/>
      <c r="Q50" s="288"/>
      <c r="R50" s="7"/>
      <c r="S50" s="7" t="s">
        <v>29</v>
      </c>
      <c r="U50" s="287">
        <v>0</v>
      </c>
      <c r="V50" s="288">
        <v>0</v>
      </c>
      <c r="W50" s="296">
        <v>0</v>
      </c>
    </row>
    <row r="51" spans="2:23" ht="10.5" customHeight="1">
      <c r="B51" s="9"/>
      <c r="C51" s="9" t="s">
        <v>20</v>
      </c>
      <c r="E51" s="287">
        <v>0</v>
      </c>
      <c r="F51" s="288">
        <v>0</v>
      </c>
      <c r="G51" s="288">
        <v>0</v>
      </c>
      <c r="H51" s="289"/>
      <c r="J51" s="9"/>
      <c r="K51" s="9" t="s">
        <v>360</v>
      </c>
      <c r="L51" s="37"/>
      <c r="M51" s="287">
        <v>0</v>
      </c>
      <c r="N51" s="288">
        <v>0</v>
      </c>
      <c r="O51" s="288">
        <v>0</v>
      </c>
      <c r="P51" s="291"/>
      <c r="Q51" s="288"/>
      <c r="R51" s="7"/>
      <c r="S51" s="7" t="s">
        <v>31</v>
      </c>
      <c r="U51" s="287">
        <v>0</v>
      </c>
      <c r="V51" s="288">
        <v>0</v>
      </c>
      <c r="W51" s="296">
        <v>0</v>
      </c>
    </row>
    <row r="52" spans="2:23" ht="10.5" customHeight="1">
      <c r="B52" s="9"/>
      <c r="C52" s="9" t="s">
        <v>21</v>
      </c>
      <c r="E52" s="287">
        <v>0</v>
      </c>
      <c r="F52" s="288">
        <v>0</v>
      </c>
      <c r="G52" s="288">
        <v>0</v>
      </c>
      <c r="H52" s="289"/>
      <c r="J52" s="463" t="s">
        <v>107</v>
      </c>
      <c r="K52" s="463"/>
      <c r="M52" s="284">
        <v>0</v>
      </c>
      <c r="N52" s="290">
        <v>0</v>
      </c>
      <c r="O52" s="290">
        <v>0</v>
      </c>
      <c r="P52" s="293"/>
      <c r="Q52" s="288"/>
      <c r="R52" s="479" t="s">
        <v>104</v>
      </c>
      <c r="S52" s="479"/>
      <c r="U52" s="294">
        <v>0</v>
      </c>
      <c r="V52" s="295">
        <v>0</v>
      </c>
      <c r="W52" s="295">
        <v>0</v>
      </c>
    </row>
    <row r="53" spans="2:23" ht="10.5" customHeight="1">
      <c r="B53" s="9"/>
      <c r="C53" s="9" t="s">
        <v>23</v>
      </c>
      <c r="E53" s="287">
        <v>0</v>
      </c>
      <c r="F53" s="288">
        <v>0</v>
      </c>
      <c r="G53" s="288">
        <v>0</v>
      </c>
      <c r="H53" s="289"/>
      <c r="J53" s="9"/>
      <c r="K53" s="9" t="s">
        <v>36</v>
      </c>
      <c r="M53" s="287">
        <v>0</v>
      </c>
      <c r="N53" s="288">
        <v>0</v>
      </c>
      <c r="O53" s="288">
        <v>0</v>
      </c>
      <c r="P53" s="291"/>
      <c r="Q53" s="288"/>
      <c r="R53" s="7"/>
      <c r="S53" s="7" t="s">
        <v>33</v>
      </c>
      <c r="U53" s="287">
        <v>0</v>
      </c>
      <c r="V53" s="296">
        <v>0</v>
      </c>
      <c r="W53" s="296">
        <v>0</v>
      </c>
    </row>
    <row r="54" spans="2:23" ht="10.5" customHeight="1">
      <c r="B54" s="9"/>
      <c r="C54" s="9" t="s">
        <v>25</v>
      </c>
      <c r="E54" s="287">
        <v>0</v>
      </c>
      <c r="F54" s="288">
        <v>0</v>
      </c>
      <c r="G54" s="288">
        <v>0</v>
      </c>
      <c r="H54" s="289"/>
      <c r="J54" s="9"/>
      <c r="K54" s="9" t="s">
        <v>37</v>
      </c>
      <c r="L54" s="37"/>
      <c r="M54" s="287">
        <v>0</v>
      </c>
      <c r="N54" s="288">
        <v>0</v>
      </c>
      <c r="O54" s="288">
        <v>0</v>
      </c>
      <c r="P54" s="291"/>
      <c r="Q54" s="288"/>
      <c r="R54" s="479" t="s">
        <v>109</v>
      </c>
      <c r="S54" s="479"/>
      <c r="U54" s="294">
        <v>0</v>
      </c>
      <c r="V54" s="295">
        <v>0</v>
      </c>
      <c r="W54" s="295">
        <v>0</v>
      </c>
    </row>
    <row r="55" spans="2:23" ht="10.5" customHeight="1">
      <c r="B55" s="9"/>
      <c r="C55" s="9" t="s">
        <v>102</v>
      </c>
      <c r="D55" s="49"/>
      <c r="E55" s="287">
        <v>0</v>
      </c>
      <c r="F55" s="288">
        <v>0</v>
      </c>
      <c r="G55" s="288">
        <v>0</v>
      </c>
      <c r="H55" s="289"/>
      <c r="J55" s="9"/>
      <c r="K55" s="9" t="s">
        <v>38</v>
      </c>
      <c r="M55" s="287">
        <v>0</v>
      </c>
      <c r="N55" s="288">
        <v>0</v>
      </c>
      <c r="O55" s="288">
        <v>0</v>
      </c>
      <c r="P55" s="291"/>
      <c r="R55" s="7"/>
      <c r="S55" s="7" t="s">
        <v>42</v>
      </c>
      <c r="U55" s="287">
        <v>0</v>
      </c>
      <c r="V55" s="296">
        <v>0</v>
      </c>
      <c r="W55" s="288">
        <v>0</v>
      </c>
    </row>
    <row r="56" spans="5:23" ht="6" customHeight="1" thickBot="1">
      <c r="E56" s="41"/>
      <c r="H56" s="52"/>
      <c r="I56" s="297"/>
      <c r="J56" s="40"/>
      <c r="K56" s="40"/>
      <c r="L56" s="40"/>
      <c r="M56" s="41"/>
      <c r="N56" s="40"/>
      <c r="O56" s="40"/>
      <c r="P56" s="52"/>
      <c r="Q56" s="40"/>
      <c r="R56" s="40"/>
      <c r="S56" s="40"/>
      <c r="T56" s="40"/>
      <c r="U56" s="41"/>
      <c r="V56" s="40"/>
      <c r="W56" s="40"/>
    </row>
    <row r="57" spans="1:9" ht="13.5" customHeight="1">
      <c r="A57" s="25" t="s">
        <v>370</v>
      </c>
      <c r="B57" s="42"/>
      <c r="C57" s="42"/>
      <c r="D57" s="42"/>
      <c r="E57" s="42"/>
      <c r="F57" s="42"/>
      <c r="G57" s="42"/>
      <c r="H57" s="28"/>
      <c r="I57" s="34">
        <f>SUM(A63:H63)</f>
        <v>0</v>
      </c>
    </row>
    <row r="69" ht="13.5">
      <c r="S69" s="298"/>
    </row>
  </sheetData>
  <sheetProtection/>
  <mergeCells count="39">
    <mergeCell ref="J24:K24"/>
    <mergeCell ref="J21:K21"/>
    <mergeCell ref="Q7:T8"/>
    <mergeCell ref="E7:E8"/>
    <mergeCell ref="B10:C10"/>
    <mergeCell ref="B11:C11"/>
    <mergeCell ref="B12:C12"/>
    <mergeCell ref="J19:K19"/>
    <mergeCell ref="J16:K16"/>
    <mergeCell ref="R26:S26"/>
    <mergeCell ref="R10:S10"/>
    <mergeCell ref="R14:S14"/>
    <mergeCell ref="R24:S24"/>
    <mergeCell ref="R16:S16"/>
    <mergeCell ref="A2:W2"/>
    <mergeCell ref="I7:L8"/>
    <mergeCell ref="M7:M8"/>
    <mergeCell ref="U7:U8"/>
    <mergeCell ref="A7:D8"/>
    <mergeCell ref="R42:S42"/>
    <mergeCell ref="J44:K44"/>
    <mergeCell ref="R44:S44"/>
    <mergeCell ref="A31:W31"/>
    <mergeCell ref="A35:D36"/>
    <mergeCell ref="E35:E36"/>
    <mergeCell ref="I35:L36"/>
    <mergeCell ref="M35:M36"/>
    <mergeCell ref="Q35:T36"/>
    <mergeCell ref="U35:U36"/>
    <mergeCell ref="J47:K47"/>
    <mergeCell ref="J49:K49"/>
    <mergeCell ref="J52:K52"/>
    <mergeCell ref="R52:S52"/>
    <mergeCell ref="R54:S54"/>
    <mergeCell ref="A3:W3"/>
    <mergeCell ref="B38:C38"/>
    <mergeCell ref="R38:S38"/>
    <mergeCell ref="B39:C39"/>
    <mergeCell ref="B40:C40"/>
  </mergeCells>
  <printOptions/>
  <pageMargins left="0.7874015748031497" right="0.7874015748031497" top="0.4724409448818898" bottom="0.472440944881889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19"/>
  <sheetViews>
    <sheetView view="pageBreakPreview" zoomScaleNormal="125" zoomScaleSheetLayoutView="100" zoomScalePageLayoutView="0" workbookViewId="0" topLeftCell="A1">
      <selection activeCell="D2" sqref="D2"/>
    </sheetView>
  </sheetViews>
  <sheetFormatPr defaultColWidth="9.00390625" defaultRowHeight="13.5"/>
  <cols>
    <col min="1" max="1" width="1.00390625" style="57" customWidth="1"/>
    <col min="2" max="2" width="3.375" style="57" customWidth="1"/>
    <col min="3" max="3" width="4.625" style="57" customWidth="1"/>
    <col min="4" max="4" width="7.625" style="57" customWidth="1"/>
    <col min="5" max="5" width="1.00390625" style="57" customWidth="1"/>
    <col min="6" max="7" width="13.50390625" style="57" customWidth="1"/>
    <col min="8" max="8" width="13.875" style="57" customWidth="1"/>
    <col min="9" max="10" width="13.625" style="57" customWidth="1"/>
    <col min="11" max="16384" width="9.00390625" style="57" customWidth="1"/>
  </cols>
  <sheetData>
    <row r="1" spans="1:6" ht="17.25">
      <c r="A1" s="55"/>
      <c r="B1" s="55"/>
      <c r="C1" s="55"/>
      <c r="D1" s="55"/>
      <c r="E1" s="55"/>
      <c r="F1" s="56" t="s">
        <v>406</v>
      </c>
    </row>
    <row r="2" ht="9" customHeight="1"/>
    <row r="3" spans="1:10" ht="10.5" customHeight="1" thickBot="1">
      <c r="A3" s="58" t="s">
        <v>68</v>
      </c>
      <c r="C3" s="114"/>
      <c r="J3" s="94" t="s">
        <v>462</v>
      </c>
    </row>
    <row r="4" spans="1:10" ht="15.75" customHeight="1" thickTop="1">
      <c r="A4" s="469" t="s">
        <v>10</v>
      </c>
      <c r="B4" s="574"/>
      <c r="C4" s="574"/>
      <c r="D4" s="574"/>
      <c r="E4" s="575"/>
      <c r="F4" s="570" t="s">
        <v>49</v>
      </c>
      <c r="G4" s="570" t="s">
        <v>53</v>
      </c>
      <c r="H4" s="570" t="s">
        <v>50</v>
      </c>
      <c r="I4" s="54"/>
      <c r="J4" s="54"/>
    </row>
    <row r="5" spans="1:10" ht="15.75" customHeight="1">
      <c r="A5" s="576"/>
      <c r="B5" s="576"/>
      <c r="C5" s="576"/>
      <c r="D5" s="576"/>
      <c r="E5" s="577"/>
      <c r="F5" s="571"/>
      <c r="G5" s="571"/>
      <c r="H5" s="571"/>
      <c r="I5" s="241" t="s">
        <v>51</v>
      </c>
      <c r="J5" s="240" t="s">
        <v>52</v>
      </c>
    </row>
    <row r="6" ht="6" customHeight="1">
      <c r="F6" s="60"/>
    </row>
    <row r="7" spans="2:10" s="274" customFormat="1" ht="12.75" customHeight="1">
      <c r="B7" s="573" t="s">
        <v>384</v>
      </c>
      <c r="C7" s="573"/>
      <c r="D7" s="61">
        <v>2011</v>
      </c>
      <c r="F7" s="62">
        <v>121</v>
      </c>
      <c r="G7" s="63">
        <v>31</v>
      </c>
      <c r="H7" s="63">
        <v>34</v>
      </c>
      <c r="I7" s="63">
        <v>18</v>
      </c>
      <c r="J7" s="63">
        <v>16</v>
      </c>
    </row>
    <row r="8" spans="2:10" s="274" customFormat="1" ht="12.75" customHeight="1">
      <c r="B8" s="573" t="s">
        <v>386</v>
      </c>
      <c r="C8" s="573"/>
      <c r="D8" s="61">
        <v>2012</v>
      </c>
      <c r="F8" s="62">
        <v>141</v>
      </c>
      <c r="G8" s="63">
        <v>31</v>
      </c>
      <c r="H8" s="63">
        <v>36</v>
      </c>
      <c r="I8" s="63">
        <v>21</v>
      </c>
      <c r="J8" s="63">
        <v>15</v>
      </c>
    </row>
    <row r="9" spans="2:10" s="274" customFormat="1" ht="12.75" customHeight="1">
      <c r="B9" s="573" t="s">
        <v>361</v>
      </c>
      <c r="C9" s="573"/>
      <c r="D9" s="61">
        <v>2013</v>
      </c>
      <c r="F9" s="62">
        <v>147</v>
      </c>
      <c r="G9" s="73">
        <v>30</v>
      </c>
      <c r="H9" s="73">
        <v>37</v>
      </c>
      <c r="I9" s="73">
        <v>19</v>
      </c>
      <c r="J9" s="73">
        <v>18</v>
      </c>
    </row>
    <row r="10" spans="2:10" s="80" customFormat="1" ht="12.75" customHeight="1">
      <c r="B10" s="573" t="s">
        <v>387</v>
      </c>
      <c r="C10" s="573"/>
      <c r="D10" s="61">
        <v>2014</v>
      </c>
      <c r="F10" s="62">
        <v>145</v>
      </c>
      <c r="G10" s="73">
        <v>39</v>
      </c>
      <c r="H10" s="73">
        <v>44</v>
      </c>
      <c r="I10" s="73">
        <v>24</v>
      </c>
      <c r="J10" s="73">
        <v>20</v>
      </c>
    </row>
    <row r="11" spans="2:10" s="65" customFormat="1" ht="12.75" customHeight="1">
      <c r="B11" s="572" t="s">
        <v>388</v>
      </c>
      <c r="C11" s="572"/>
      <c r="D11" s="64">
        <v>2015</v>
      </c>
      <c r="F11" s="66">
        <v>174</v>
      </c>
      <c r="G11" s="163">
        <v>41</v>
      </c>
      <c r="H11" s="163">
        <v>50</v>
      </c>
      <c r="I11" s="163">
        <v>23</v>
      </c>
      <c r="J11" s="163">
        <v>27</v>
      </c>
    </row>
    <row r="12" spans="6:10" s="274" customFormat="1" ht="12.75" customHeight="1">
      <c r="F12" s="62"/>
      <c r="G12" s="63"/>
      <c r="H12" s="63"/>
      <c r="I12" s="63"/>
      <c r="J12" s="63"/>
    </row>
    <row r="13" spans="2:10" s="274" customFormat="1" ht="12.75" customHeight="1">
      <c r="B13" s="74" t="s">
        <v>88</v>
      </c>
      <c r="C13" s="448" t="s">
        <v>89</v>
      </c>
      <c r="D13" s="448"/>
      <c r="F13" s="62">
        <v>68</v>
      </c>
      <c r="G13" s="63">
        <v>16</v>
      </c>
      <c r="H13" s="63">
        <v>23</v>
      </c>
      <c r="I13" s="63">
        <v>10</v>
      </c>
      <c r="J13" s="63">
        <v>13</v>
      </c>
    </row>
    <row r="14" spans="2:10" s="274" customFormat="1" ht="12.75" customHeight="1">
      <c r="B14" s="74" t="s">
        <v>90</v>
      </c>
      <c r="C14" s="569" t="s">
        <v>308</v>
      </c>
      <c r="D14" s="569"/>
      <c r="F14" s="62">
        <v>28</v>
      </c>
      <c r="G14" s="63">
        <v>4</v>
      </c>
      <c r="H14" s="63">
        <v>4</v>
      </c>
      <c r="I14" s="174">
        <v>2</v>
      </c>
      <c r="J14" s="63">
        <v>2</v>
      </c>
    </row>
    <row r="15" spans="2:10" s="274" customFormat="1" ht="12.75" customHeight="1">
      <c r="B15" s="74" t="s">
        <v>92</v>
      </c>
      <c r="C15" s="569" t="s">
        <v>308</v>
      </c>
      <c r="D15" s="569"/>
      <c r="F15" s="62">
        <v>37</v>
      </c>
      <c r="G15" s="174">
        <v>8</v>
      </c>
      <c r="H15" s="63">
        <v>10</v>
      </c>
      <c r="I15" s="63">
        <v>5</v>
      </c>
      <c r="J15" s="63">
        <v>5</v>
      </c>
    </row>
    <row r="16" spans="2:10" s="274" customFormat="1" ht="12.75" customHeight="1">
      <c r="B16" s="74" t="s">
        <v>91</v>
      </c>
      <c r="C16" s="569" t="s">
        <v>308</v>
      </c>
      <c r="D16" s="569"/>
      <c r="F16" s="62">
        <v>25</v>
      </c>
      <c r="G16" s="174">
        <v>8</v>
      </c>
      <c r="H16" s="63">
        <v>9</v>
      </c>
      <c r="I16" s="63">
        <v>5</v>
      </c>
      <c r="J16" s="63">
        <v>4</v>
      </c>
    </row>
    <row r="17" spans="2:10" s="274" customFormat="1" ht="12.75" customHeight="1">
      <c r="B17" s="74" t="s">
        <v>371</v>
      </c>
      <c r="C17" s="569" t="s">
        <v>308</v>
      </c>
      <c r="D17" s="569"/>
      <c r="F17" s="62">
        <v>16</v>
      </c>
      <c r="G17" s="63">
        <v>5</v>
      </c>
      <c r="H17" s="63">
        <v>4</v>
      </c>
      <c r="I17" s="97">
        <v>1</v>
      </c>
      <c r="J17" s="63">
        <v>3</v>
      </c>
    </row>
    <row r="18" spans="3:6" ht="6" customHeight="1" thickBot="1">
      <c r="C18" s="568"/>
      <c r="D18" s="568"/>
      <c r="F18" s="69"/>
    </row>
    <row r="19" spans="1:10" ht="13.5">
      <c r="A19" s="70" t="s">
        <v>210</v>
      </c>
      <c r="B19" s="71"/>
      <c r="C19" s="71"/>
      <c r="D19" s="71"/>
      <c r="E19" s="71"/>
      <c r="F19" s="71"/>
      <c r="G19" s="71"/>
      <c r="H19" s="71"/>
      <c r="I19" s="71"/>
      <c r="J19" s="71"/>
    </row>
    <row r="26" ht="5.2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6" customHeight="1"/>
  </sheetData>
  <sheetProtection/>
  <mergeCells count="15">
    <mergeCell ref="H4:H5"/>
    <mergeCell ref="B11:C11"/>
    <mergeCell ref="C13:D13"/>
    <mergeCell ref="B7:C7"/>
    <mergeCell ref="B8:C8"/>
    <mergeCell ref="A4:E5"/>
    <mergeCell ref="F4:F5"/>
    <mergeCell ref="B9:C9"/>
    <mergeCell ref="B10:C10"/>
    <mergeCell ref="C18:D18"/>
    <mergeCell ref="C16:D16"/>
    <mergeCell ref="C17:D17"/>
    <mergeCell ref="C14:D14"/>
    <mergeCell ref="C15:D15"/>
    <mergeCell ref="G4:G5"/>
  </mergeCells>
  <printOptions/>
  <pageMargins left="0.7874015748031497" right="0.7874015748031497" top="0.6692913385826772" bottom="0.6692913385826772"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3:Q30"/>
  <sheetViews>
    <sheetView view="pageBreakPreview" zoomScale="90" zoomScaleNormal="125" zoomScaleSheetLayoutView="90" zoomScalePageLayoutView="0" workbookViewId="0" topLeftCell="A1">
      <selection activeCell="E13" sqref="E13"/>
    </sheetView>
  </sheetViews>
  <sheetFormatPr defaultColWidth="9.00390625" defaultRowHeight="13.5"/>
  <cols>
    <col min="1" max="1" width="0.6171875" style="57" customWidth="1"/>
    <col min="2" max="3" width="10.25390625" style="57" customWidth="1"/>
    <col min="4" max="4" width="0.6171875" style="57" customWidth="1"/>
    <col min="5" max="10" width="15.125" style="57" customWidth="1"/>
    <col min="11" max="11" width="0.875" style="57" customWidth="1"/>
    <col min="12" max="12" width="11.00390625" style="57" customWidth="1"/>
    <col min="13" max="13" width="0.875" style="57" customWidth="1"/>
    <col min="14" max="17" width="7.50390625" style="57" customWidth="1"/>
    <col min="18" max="16384" width="9.00390625" style="57" customWidth="1"/>
  </cols>
  <sheetData>
    <row r="1" ht="30" customHeight="1"/>
    <row r="2" ht="30" customHeight="1"/>
    <row r="3" spans="1:17" ht="21">
      <c r="A3" s="496" t="s">
        <v>427</v>
      </c>
      <c r="B3" s="496"/>
      <c r="C3" s="496"/>
      <c r="D3" s="496"/>
      <c r="E3" s="496"/>
      <c r="F3" s="496"/>
      <c r="G3" s="496"/>
      <c r="H3" s="496"/>
      <c r="I3" s="496"/>
      <c r="J3" s="496"/>
      <c r="K3" s="399"/>
      <c r="L3" s="399"/>
      <c r="M3" s="399"/>
      <c r="N3" s="399"/>
      <c r="O3" s="399"/>
      <c r="P3" s="399"/>
      <c r="Q3" s="399"/>
    </row>
    <row r="4" spans="1:17" ht="18.75">
      <c r="A4" s="400"/>
      <c r="B4" s="400"/>
      <c r="C4" s="400"/>
      <c r="D4" s="400"/>
      <c r="E4" s="400"/>
      <c r="F4" s="400"/>
      <c r="G4" s="400"/>
      <c r="H4" s="400"/>
      <c r="I4" s="400"/>
      <c r="J4" s="400"/>
      <c r="K4" s="399"/>
      <c r="L4" s="399"/>
      <c r="M4" s="399"/>
      <c r="N4" s="399"/>
      <c r="O4" s="399"/>
      <c r="P4" s="399"/>
      <c r="Q4" s="399"/>
    </row>
    <row r="5" s="274" customFormat="1" ht="13.5">
      <c r="A5" s="401" t="s">
        <v>464</v>
      </c>
    </row>
    <row r="6" s="274" customFormat="1" ht="9" customHeight="1" thickBot="1">
      <c r="A6" s="80"/>
    </row>
    <row r="7" spans="1:10" s="274" customFormat="1" ht="19.5" customHeight="1" thickTop="1">
      <c r="A7" s="491" t="s">
        <v>93</v>
      </c>
      <c r="B7" s="492"/>
      <c r="C7" s="492"/>
      <c r="D7" s="493"/>
      <c r="E7" s="489" t="s">
        <v>315</v>
      </c>
      <c r="F7" s="490"/>
      <c r="G7" s="489" t="s">
        <v>417</v>
      </c>
      <c r="H7" s="490"/>
      <c r="I7" s="489" t="s">
        <v>140</v>
      </c>
      <c r="J7" s="490"/>
    </row>
    <row r="8" spans="1:10" s="274" customFormat="1" ht="19.5" customHeight="1">
      <c r="A8" s="494"/>
      <c r="B8" s="494"/>
      <c r="C8" s="494"/>
      <c r="D8" s="495"/>
      <c r="E8" s="402" t="s">
        <v>316</v>
      </c>
      <c r="F8" s="403" t="s">
        <v>317</v>
      </c>
      <c r="G8" s="402" t="s">
        <v>316</v>
      </c>
      <c r="H8" s="402" t="s">
        <v>317</v>
      </c>
      <c r="I8" s="402" t="s">
        <v>316</v>
      </c>
      <c r="J8" s="402" t="s">
        <v>317</v>
      </c>
    </row>
    <row r="9" spans="5:12" s="404" customFormat="1" ht="15.75" customHeight="1">
      <c r="E9" s="405" t="s">
        <v>352</v>
      </c>
      <c r="F9" s="406" t="s">
        <v>351</v>
      </c>
      <c r="G9" s="406" t="s">
        <v>352</v>
      </c>
      <c r="H9" s="406" t="s">
        <v>351</v>
      </c>
      <c r="I9" s="406" t="s">
        <v>352</v>
      </c>
      <c r="J9" s="406" t="s">
        <v>351</v>
      </c>
      <c r="K9" s="407"/>
      <c r="L9" s="407"/>
    </row>
    <row r="10" spans="1:12" s="274" customFormat="1" ht="21.75" customHeight="1">
      <c r="A10" s="408"/>
      <c r="B10" s="80" t="s">
        <v>378</v>
      </c>
      <c r="C10" s="404" t="s">
        <v>389</v>
      </c>
      <c r="D10" s="408"/>
      <c r="E10" s="409">
        <v>474</v>
      </c>
      <c r="F10" s="410">
        <v>237875</v>
      </c>
      <c r="G10" s="410" t="s">
        <v>428</v>
      </c>
      <c r="H10" s="410" t="s">
        <v>428</v>
      </c>
      <c r="I10" s="410">
        <v>16</v>
      </c>
      <c r="J10" s="410">
        <v>10259</v>
      </c>
      <c r="K10" s="411"/>
      <c r="L10" s="411"/>
    </row>
    <row r="11" spans="1:12" s="274" customFormat="1" ht="21.75" customHeight="1">
      <c r="A11" s="408"/>
      <c r="B11" s="412" t="s">
        <v>390</v>
      </c>
      <c r="C11" s="404">
        <v>2011</v>
      </c>
      <c r="D11" s="408"/>
      <c r="E11" s="409">
        <v>451</v>
      </c>
      <c r="F11" s="413">
        <v>228664</v>
      </c>
      <c r="G11" s="410" t="s">
        <v>428</v>
      </c>
      <c r="H11" s="410" t="s">
        <v>428</v>
      </c>
      <c r="I11" s="410">
        <v>17</v>
      </c>
      <c r="J11" s="410">
        <v>8900</v>
      </c>
      <c r="K11" s="411"/>
      <c r="L11" s="411"/>
    </row>
    <row r="12" spans="1:12" s="274" customFormat="1" ht="21.75" customHeight="1">
      <c r="A12" s="408"/>
      <c r="B12" s="412" t="s">
        <v>312</v>
      </c>
      <c r="C12" s="404">
        <v>2012</v>
      </c>
      <c r="D12" s="408"/>
      <c r="E12" s="409">
        <v>396</v>
      </c>
      <c r="F12" s="410">
        <v>208212</v>
      </c>
      <c r="G12" s="410" t="s">
        <v>429</v>
      </c>
      <c r="H12" s="410" t="s">
        <v>429</v>
      </c>
      <c r="I12" s="410">
        <v>13</v>
      </c>
      <c r="J12" s="410">
        <v>8280</v>
      </c>
      <c r="K12" s="411"/>
      <c r="L12" s="411"/>
    </row>
    <row r="13" spans="1:12" s="274" customFormat="1" ht="21.75" customHeight="1">
      <c r="A13" s="408"/>
      <c r="B13" s="412" t="s">
        <v>353</v>
      </c>
      <c r="C13" s="404">
        <v>2013</v>
      </c>
      <c r="D13" s="300"/>
      <c r="E13" s="409">
        <v>369</v>
      </c>
      <c r="F13" s="410">
        <v>195590</v>
      </c>
      <c r="G13" s="410" t="s">
        <v>429</v>
      </c>
      <c r="H13" s="410" t="s">
        <v>429</v>
      </c>
      <c r="I13" s="410">
        <v>7</v>
      </c>
      <c r="J13" s="410">
        <v>4413</v>
      </c>
      <c r="K13" s="411"/>
      <c r="L13" s="411"/>
    </row>
    <row r="14" spans="1:12" s="65" customFormat="1" ht="21.75" customHeight="1">
      <c r="A14" s="301"/>
      <c r="B14" s="414" t="s">
        <v>383</v>
      </c>
      <c r="C14" s="415">
        <v>2014</v>
      </c>
      <c r="D14" s="301"/>
      <c r="E14" s="416">
        <v>295</v>
      </c>
      <c r="F14" s="417">
        <v>159724</v>
      </c>
      <c r="G14" s="417">
        <v>0</v>
      </c>
      <c r="H14" s="417">
        <v>0</v>
      </c>
      <c r="I14" s="417">
        <v>7</v>
      </c>
      <c r="J14" s="417">
        <v>4262</v>
      </c>
      <c r="K14" s="278"/>
      <c r="L14" s="278"/>
    </row>
    <row r="15" spans="1:12" s="274" customFormat="1" ht="19.5" customHeight="1">
      <c r="A15" s="408"/>
      <c r="B15" s="408"/>
      <c r="C15" s="408"/>
      <c r="D15" s="408"/>
      <c r="E15" s="409"/>
      <c r="F15" s="410"/>
      <c r="G15" s="410"/>
      <c r="H15" s="413"/>
      <c r="I15" s="410"/>
      <c r="J15" s="410"/>
      <c r="K15" s="411"/>
      <c r="L15" s="411"/>
    </row>
    <row r="16" spans="1:13" s="274" customFormat="1" ht="24" customHeight="1">
      <c r="A16" s="408"/>
      <c r="B16" s="488" t="s">
        <v>123</v>
      </c>
      <c r="C16" s="488"/>
      <c r="D16" s="408"/>
      <c r="E16" s="409">
        <v>1</v>
      </c>
      <c r="F16" s="413">
        <v>1888</v>
      </c>
      <c r="G16" s="413">
        <v>0</v>
      </c>
      <c r="H16" s="413">
        <v>0</v>
      </c>
      <c r="I16" s="413">
        <v>0</v>
      </c>
      <c r="J16" s="413">
        <v>0</v>
      </c>
      <c r="K16" s="413"/>
      <c r="L16" s="413"/>
      <c r="M16" s="413"/>
    </row>
    <row r="17" spans="1:12" s="274" customFormat="1" ht="24" customHeight="1">
      <c r="A17" s="408"/>
      <c r="B17" s="488" t="s">
        <v>124</v>
      </c>
      <c r="C17" s="488"/>
      <c r="D17" s="408"/>
      <c r="E17" s="409">
        <v>0</v>
      </c>
      <c r="F17" s="413">
        <v>0</v>
      </c>
      <c r="G17" s="413">
        <v>0</v>
      </c>
      <c r="H17" s="413">
        <v>0</v>
      </c>
      <c r="I17" s="413">
        <v>0</v>
      </c>
      <c r="J17" s="413">
        <v>0</v>
      </c>
      <c r="K17" s="411"/>
      <c r="L17" s="411"/>
    </row>
    <row r="18" spans="1:10" s="274" customFormat="1" ht="24" customHeight="1">
      <c r="A18" s="408"/>
      <c r="B18" s="488" t="s">
        <v>125</v>
      </c>
      <c r="C18" s="488"/>
      <c r="D18" s="408"/>
      <c r="E18" s="409">
        <v>241</v>
      </c>
      <c r="F18" s="410">
        <v>131402</v>
      </c>
      <c r="G18" s="413">
        <v>0</v>
      </c>
      <c r="H18" s="413">
        <v>0</v>
      </c>
      <c r="I18" s="410">
        <v>6</v>
      </c>
      <c r="J18" s="410">
        <v>4062</v>
      </c>
    </row>
    <row r="19" spans="1:10" s="274" customFormat="1" ht="24" customHeight="1">
      <c r="A19" s="408"/>
      <c r="B19" s="488" t="s">
        <v>126</v>
      </c>
      <c r="C19" s="488"/>
      <c r="D19" s="408"/>
      <c r="E19" s="409">
        <v>4</v>
      </c>
      <c r="F19" s="410">
        <v>2302</v>
      </c>
      <c r="G19" s="413">
        <v>0</v>
      </c>
      <c r="H19" s="413">
        <v>0</v>
      </c>
      <c r="I19" s="410">
        <v>0</v>
      </c>
      <c r="J19" s="410">
        <v>0</v>
      </c>
    </row>
    <row r="20" spans="1:13" s="274" customFormat="1" ht="24" customHeight="1">
      <c r="A20" s="408"/>
      <c r="B20" s="488" t="s">
        <v>418</v>
      </c>
      <c r="C20" s="488" t="s">
        <v>418</v>
      </c>
      <c r="D20" s="408"/>
      <c r="E20" s="409">
        <v>6</v>
      </c>
      <c r="F20" s="413">
        <v>3370</v>
      </c>
      <c r="G20" s="413">
        <v>0</v>
      </c>
      <c r="H20" s="413">
        <v>0</v>
      </c>
      <c r="I20" s="413">
        <v>0</v>
      </c>
      <c r="J20" s="413">
        <v>0</v>
      </c>
      <c r="K20" s="413"/>
      <c r="L20" s="413"/>
      <c r="M20" s="413"/>
    </row>
    <row r="21" spans="1:11" s="274" customFormat="1" ht="24" customHeight="1">
      <c r="A21" s="408"/>
      <c r="B21" s="488" t="s">
        <v>419</v>
      </c>
      <c r="C21" s="488" t="s">
        <v>419</v>
      </c>
      <c r="D21" s="408"/>
      <c r="E21" s="409">
        <v>1</v>
      </c>
      <c r="F21" s="413">
        <v>220</v>
      </c>
      <c r="G21" s="413">
        <v>0</v>
      </c>
      <c r="H21" s="413">
        <v>0</v>
      </c>
      <c r="I21" s="413">
        <v>0</v>
      </c>
      <c r="J21" s="413">
        <v>0</v>
      </c>
      <c r="K21" s="411"/>
    </row>
    <row r="22" spans="1:11" s="274" customFormat="1" ht="24" customHeight="1">
      <c r="A22" s="408"/>
      <c r="B22" s="488" t="s">
        <v>420</v>
      </c>
      <c r="C22" s="488" t="s">
        <v>420</v>
      </c>
      <c r="D22" s="408"/>
      <c r="E22" s="409">
        <v>0</v>
      </c>
      <c r="F22" s="410">
        <v>0</v>
      </c>
      <c r="G22" s="413">
        <v>0</v>
      </c>
      <c r="H22" s="413">
        <v>0</v>
      </c>
      <c r="I22" s="410">
        <v>0</v>
      </c>
      <c r="J22" s="410">
        <v>0</v>
      </c>
      <c r="K22" s="411"/>
    </row>
    <row r="23" spans="1:11" s="274" customFormat="1" ht="24" customHeight="1">
      <c r="A23" s="408"/>
      <c r="B23" s="488" t="s">
        <v>421</v>
      </c>
      <c r="C23" s="488" t="s">
        <v>421</v>
      </c>
      <c r="D23" s="408"/>
      <c r="E23" s="409">
        <v>4</v>
      </c>
      <c r="F23" s="410">
        <v>3210</v>
      </c>
      <c r="G23" s="413">
        <v>0</v>
      </c>
      <c r="H23" s="413">
        <v>0</v>
      </c>
      <c r="I23" s="410">
        <v>0</v>
      </c>
      <c r="J23" s="410">
        <v>0</v>
      </c>
      <c r="K23" s="411"/>
    </row>
    <row r="24" spans="1:11" s="274" customFormat="1" ht="24" customHeight="1">
      <c r="A24" s="408"/>
      <c r="B24" s="488" t="s">
        <v>422</v>
      </c>
      <c r="C24" s="488" t="s">
        <v>422</v>
      </c>
      <c r="D24" s="408"/>
      <c r="E24" s="409">
        <v>0</v>
      </c>
      <c r="F24" s="410">
        <v>0</v>
      </c>
      <c r="G24" s="413">
        <v>0</v>
      </c>
      <c r="H24" s="413">
        <v>0</v>
      </c>
      <c r="I24" s="410">
        <v>0</v>
      </c>
      <c r="J24" s="410">
        <v>0</v>
      </c>
      <c r="K24" s="411"/>
    </row>
    <row r="25" spans="1:11" s="274" customFormat="1" ht="24" customHeight="1">
      <c r="A25" s="408"/>
      <c r="B25" s="488" t="s">
        <v>423</v>
      </c>
      <c r="C25" s="488" t="s">
        <v>423</v>
      </c>
      <c r="D25" s="408"/>
      <c r="E25" s="409">
        <v>3</v>
      </c>
      <c r="F25" s="410">
        <v>780</v>
      </c>
      <c r="G25" s="413">
        <v>0</v>
      </c>
      <c r="H25" s="413">
        <v>0</v>
      </c>
      <c r="I25" s="410">
        <v>0</v>
      </c>
      <c r="J25" s="410">
        <v>0</v>
      </c>
      <c r="K25" s="411"/>
    </row>
    <row r="26" spans="1:13" s="274" customFormat="1" ht="24" customHeight="1">
      <c r="A26" s="408"/>
      <c r="B26" s="488" t="s">
        <v>424</v>
      </c>
      <c r="C26" s="488" t="s">
        <v>424</v>
      </c>
      <c r="D26" s="408"/>
      <c r="E26" s="409">
        <v>35</v>
      </c>
      <c r="F26" s="413">
        <v>16552</v>
      </c>
      <c r="G26" s="413">
        <v>0</v>
      </c>
      <c r="H26" s="413">
        <v>0</v>
      </c>
      <c r="I26" s="413">
        <v>1</v>
      </c>
      <c r="J26" s="413">
        <v>200</v>
      </c>
      <c r="K26" s="413"/>
      <c r="L26" s="413"/>
      <c r="M26" s="413"/>
    </row>
    <row r="27" spans="1:11" s="274" customFormat="1" ht="24" customHeight="1">
      <c r="A27" s="408"/>
      <c r="B27" s="488" t="s">
        <v>425</v>
      </c>
      <c r="C27" s="488" t="s">
        <v>425</v>
      </c>
      <c r="D27" s="408"/>
      <c r="E27" s="409">
        <v>0</v>
      </c>
      <c r="F27" s="413">
        <v>0</v>
      </c>
      <c r="G27" s="413">
        <v>0</v>
      </c>
      <c r="H27" s="413">
        <v>0</v>
      </c>
      <c r="I27" s="413">
        <v>0</v>
      </c>
      <c r="J27" s="413">
        <v>0</v>
      </c>
      <c r="K27" s="411"/>
    </row>
    <row r="28" spans="1:10" s="274" customFormat="1" ht="24" customHeight="1">
      <c r="A28" s="408"/>
      <c r="B28" s="488" t="s">
        <v>426</v>
      </c>
      <c r="C28" s="488" t="s">
        <v>426</v>
      </c>
      <c r="D28" s="408"/>
      <c r="E28" s="409">
        <v>0</v>
      </c>
      <c r="F28" s="410">
        <v>0</v>
      </c>
      <c r="G28" s="413">
        <v>0</v>
      </c>
      <c r="H28" s="413">
        <v>0</v>
      </c>
      <c r="I28" s="410">
        <v>0</v>
      </c>
      <c r="J28" s="410">
        <v>0</v>
      </c>
    </row>
    <row r="29" spans="1:10" s="274" customFormat="1" ht="6" customHeight="1" thickBot="1">
      <c r="A29" s="408"/>
      <c r="B29" s="408"/>
      <c r="C29" s="408"/>
      <c r="D29" s="408"/>
      <c r="E29" s="418"/>
      <c r="F29" s="419"/>
      <c r="G29" s="419"/>
      <c r="H29" s="419"/>
      <c r="I29" s="419"/>
      <c r="J29" s="419"/>
    </row>
    <row r="30" spans="1:10" s="274" customFormat="1" ht="13.5">
      <c r="A30" s="420" t="s">
        <v>210</v>
      </c>
      <c r="B30" s="421"/>
      <c r="C30" s="421"/>
      <c r="D30" s="421"/>
      <c r="E30" s="421"/>
      <c r="F30" s="421"/>
      <c r="G30" s="421"/>
      <c r="H30" s="421"/>
      <c r="I30" s="421"/>
      <c r="J30" s="421"/>
    </row>
    <row r="31" ht="15" customHeight="1"/>
    <row r="32" ht="15" customHeight="1"/>
    <row r="33" ht="15.75" customHeight="1"/>
    <row r="51" ht="15.75" customHeight="1"/>
    <row r="52" ht="15" customHeight="1"/>
  </sheetData>
  <sheetProtection/>
  <mergeCells count="18">
    <mergeCell ref="A3:J3"/>
    <mergeCell ref="B24:C24"/>
    <mergeCell ref="B25:C25"/>
    <mergeCell ref="B26:C26"/>
    <mergeCell ref="B27:C27"/>
    <mergeCell ref="B28:C28"/>
    <mergeCell ref="E7:F7"/>
    <mergeCell ref="G7:H7"/>
    <mergeCell ref="B20:C20"/>
    <mergeCell ref="B21:C21"/>
    <mergeCell ref="B22:C22"/>
    <mergeCell ref="B23:C23"/>
    <mergeCell ref="I7:J7"/>
    <mergeCell ref="B18:C18"/>
    <mergeCell ref="B19:C19"/>
    <mergeCell ref="A7:D8"/>
    <mergeCell ref="B16:C16"/>
    <mergeCell ref="B17:C17"/>
  </mergeCells>
  <printOptions/>
  <pageMargins left="0.7874015748031497" right="0.7874015748031497" top="0.4724409448818898" bottom="0.4724409448818898" header="0.5118110236220472" footer="0.5118110236220472"/>
  <pageSetup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岐阜県企画部統計調査課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統計情報係</dc:creator>
  <cp:keywords/>
  <dc:description/>
  <cp:lastModifiedBy>岐阜県</cp:lastModifiedBy>
  <cp:lastPrinted>2016-06-15T05:44:27Z</cp:lastPrinted>
  <dcterms:created xsi:type="dcterms:W3CDTF">1999-07-29T08:12:05Z</dcterms:created>
  <dcterms:modified xsi:type="dcterms:W3CDTF">2016-06-28T05:09:31Z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389092315</vt:i4>
  </property>
  <property fmtid="{D5CDD505-2E9C-101B-9397-08002B2CF9AE}" pid="3" name="_EmailSubject">
    <vt:lpwstr/>
  </property>
  <property fmtid="{D5CDD505-2E9C-101B-9397-08002B2CF9AE}" pid="4" name="_AuthorEmail">
    <vt:lpwstr>okumura-jun@pref.gifu.lg.jp</vt:lpwstr>
  </property>
  <property fmtid="{D5CDD505-2E9C-101B-9397-08002B2CF9AE}" pid="5" name="_AuthorEmailDisplayName">
    <vt:lpwstr>奥村 淳</vt:lpwstr>
  </property>
  <property fmtid="{D5CDD505-2E9C-101B-9397-08002B2CF9AE}" pid="6" name="_ReviewingToolsShownOnce">
    <vt:lpwstr/>
  </property>
</Properties>
</file>