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<sst xmlns="http://schemas.openxmlformats.org/spreadsheetml/2006/main" count="149" uniqueCount="99">
  <si>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</si>
  <si>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</si>
  <si>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</si>
  <si>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</si>
  <si>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</si>
  <si>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</si>
  <si>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</si>
  <si>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</si>
  <si>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</si>
  <si>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</si>
  <si>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</si>
  <si>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</si>
  <si>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</si>
  <si>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</si>
  <si>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</si>
  <si>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</si>
  <si>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</si>
  <si>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</si>
  <si>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</si>
  <si>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</si>
  <si>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</si>
  <si>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</si>
  <si>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</si>
  <si>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</si>
  <si>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</si>
  <si>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</si>
  <si>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</si>
  <si>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</si>
  <si>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</si>
  <si>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</si>
  <si>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</si>
  <si>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</si>
  <si>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</si>
  <si>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</si>
  <si>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平成  28年度分</t>
  </si>
  <si>
    <t>単位：平方メートル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</si>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</sst>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" fillId="0" borderId="42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33</v>
      </c>
      <c r="I1" s="1" t="s">
        <v>34</v>
      </c>
    </row>
    <row r="2" ht="15" customHeight="1" thickBot="1">
      <c r="M2" s="6" t="s">
        <v>35</v>
      </c>
    </row>
    <row r="3" spans="1:13" s="4" customFormat="1" ht="15" customHeight="1">
      <c r="A3" s="2"/>
      <c r="B3" s="3"/>
      <c r="C3" s="34" t="s">
        <v>36</v>
      </c>
      <c r="D3" s="35"/>
      <c r="E3" s="35"/>
      <c r="F3" s="35"/>
      <c r="G3" s="35"/>
      <c r="H3" s="35"/>
      <c r="I3" s="35"/>
      <c r="J3" s="35"/>
      <c r="K3" s="37"/>
      <c r="L3" s="34" t="s">
        <v>37</v>
      </c>
      <c r="M3" s="36"/>
    </row>
    <row r="4" spans="1:13" s="4" customFormat="1" ht="15" customHeight="1" thickBot="1">
      <c r="A4" s="7"/>
      <c r="B4" s="38" t="s">
        <v>0</v>
      </c>
      <c r="C4" s="39" t="s">
        <v>11</v>
      </c>
      <c r="D4" s="40" t="s">
        <v>10</v>
      </c>
      <c r="E4" s="40" t="s">
        <v>9</v>
      </c>
      <c r="F4" s="39" t="s">
        <v>8</v>
      </c>
      <c r="G4" s="39" t="s">
        <v>7</v>
      </c>
      <c r="H4" s="8" t="s">
        <v>6</v>
      </c>
      <c r="I4" s="8" t="s">
        <v>38</v>
      </c>
      <c r="J4" s="8" t="s">
        <v>39</v>
      </c>
      <c r="K4" s="8" t="s">
        <v>3</v>
      </c>
      <c r="L4" s="8" t="s">
        <v>16</v>
      </c>
      <c r="M4" s="9" t="s">
        <v>15</v>
      </c>
    </row>
    <row r="5" spans="1:13" s="45" customFormat="1" ht="15" customHeight="1">
      <c r="A5" s="41" t="s">
        <v>40</v>
      </c>
      <c r="B5" s="42">
        <f aca="true" t="shared" si="0" ref="B5:B26">SUM(C5:K5)</f>
        <v>403992</v>
      </c>
      <c r="C5" s="43">
        <v>275083</v>
      </c>
      <c r="D5" s="43">
        <v>27567</v>
      </c>
      <c r="E5" s="43">
        <v>889</v>
      </c>
      <c r="F5" s="43">
        <v>9050</v>
      </c>
      <c r="G5" s="43">
        <v>4504</v>
      </c>
      <c r="H5" s="43">
        <v>28367</v>
      </c>
      <c r="I5" s="43">
        <v>23112</v>
      </c>
      <c r="J5" s="43">
        <v>24012</v>
      </c>
      <c r="K5" s="43">
        <v>11408</v>
      </c>
      <c r="L5" s="43">
        <v>230337</v>
      </c>
      <c r="M5" s="44">
        <v>173655</v>
      </c>
    </row>
    <row r="6" spans="1:13" ht="15" customHeight="1">
      <c r="A6" s="46" t="s">
        <v>41</v>
      </c>
      <c r="B6" s="47">
        <f t="shared" si="0"/>
        <v>157929</v>
      </c>
      <c r="C6" s="48">
        <v>111971</v>
      </c>
      <c r="D6" s="48">
        <v>1037</v>
      </c>
      <c r="E6" s="48">
        <v>504</v>
      </c>
      <c r="F6" s="48">
        <v>9750</v>
      </c>
      <c r="G6" s="48">
        <v>311</v>
      </c>
      <c r="H6" s="48">
        <v>16221</v>
      </c>
      <c r="I6" s="48">
        <v>2730</v>
      </c>
      <c r="J6" s="48">
        <v>14263</v>
      </c>
      <c r="K6" s="48">
        <v>1142</v>
      </c>
      <c r="L6" s="48">
        <v>96772</v>
      </c>
      <c r="M6" s="49">
        <v>61157</v>
      </c>
    </row>
    <row r="7" spans="1:13" ht="15" customHeight="1">
      <c r="A7" s="46" t="s">
        <v>42</v>
      </c>
      <c r="B7" s="47">
        <f t="shared" si="0"/>
        <v>106893</v>
      </c>
      <c r="C7" s="48">
        <v>43798</v>
      </c>
      <c r="D7" s="48">
        <v>2045</v>
      </c>
      <c r="E7" s="48">
        <v>1163</v>
      </c>
      <c r="F7" s="48">
        <v>5313</v>
      </c>
      <c r="G7" s="48">
        <v>848</v>
      </c>
      <c r="H7" s="48">
        <v>5114</v>
      </c>
      <c r="I7" s="48">
        <v>12789</v>
      </c>
      <c r="J7" s="48">
        <v>31009</v>
      </c>
      <c r="K7" s="48">
        <v>4814</v>
      </c>
      <c r="L7" s="48">
        <v>45128</v>
      </c>
      <c r="M7" s="49">
        <v>61765</v>
      </c>
    </row>
    <row r="8" spans="1:13" ht="15" customHeight="1">
      <c r="A8" s="46" t="s">
        <v>43</v>
      </c>
      <c r="B8" s="47">
        <f t="shared" si="0"/>
        <v>66660</v>
      </c>
      <c r="C8" s="48">
        <v>47694</v>
      </c>
      <c r="D8" s="48">
        <v>1208</v>
      </c>
      <c r="E8" s="48">
        <v>176</v>
      </c>
      <c r="F8" s="48">
        <v>5565</v>
      </c>
      <c r="G8" s="48">
        <v>843</v>
      </c>
      <c r="H8" s="48">
        <v>3763</v>
      </c>
      <c r="I8" s="48">
        <v>6143</v>
      </c>
      <c r="J8" s="48">
        <v>714</v>
      </c>
      <c r="K8" s="48">
        <v>554</v>
      </c>
      <c r="L8" s="48">
        <v>38861</v>
      </c>
      <c r="M8" s="49">
        <v>27799</v>
      </c>
    </row>
    <row r="9" spans="1:13" ht="15" customHeight="1">
      <c r="A9" s="46" t="s">
        <v>44</v>
      </c>
      <c r="B9" s="47">
        <f t="shared" si="0"/>
        <v>89563</v>
      </c>
      <c r="C9" s="48">
        <v>40973</v>
      </c>
      <c r="D9" s="48">
        <v>930</v>
      </c>
      <c r="E9" s="48">
        <v>1335</v>
      </c>
      <c r="F9" s="48">
        <v>24178</v>
      </c>
      <c r="G9" s="48">
        <v>72</v>
      </c>
      <c r="H9" s="48">
        <v>2388</v>
      </c>
      <c r="I9" s="48">
        <v>4738</v>
      </c>
      <c r="J9" s="48">
        <v>11483</v>
      </c>
      <c r="K9" s="48">
        <v>3466</v>
      </c>
      <c r="L9" s="48">
        <v>39275</v>
      </c>
      <c r="M9" s="49">
        <v>50288</v>
      </c>
    </row>
    <row r="10" spans="1:13" ht="15" customHeight="1">
      <c r="A10" s="46" t="s">
        <v>45</v>
      </c>
      <c r="B10" s="47">
        <f t="shared" si="0"/>
        <v>93031</v>
      </c>
      <c r="C10" s="48">
        <v>40325</v>
      </c>
      <c r="D10" s="48">
        <v>1482</v>
      </c>
      <c r="E10" s="48">
        <v>1631</v>
      </c>
      <c r="F10" s="48">
        <v>35551</v>
      </c>
      <c r="G10" s="48">
        <v>1005</v>
      </c>
      <c r="H10" s="48">
        <v>3542</v>
      </c>
      <c r="I10" s="48">
        <v>2441</v>
      </c>
      <c r="J10" s="48">
        <v>4592</v>
      </c>
      <c r="K10" s="48">
        <v>2462</v>
      </c>
      <c r="L10" s="48">
        <v>38104</v>
      </c>
      <c r="M10" s="49">
        <v>54927</v>
      </c>
    </row>
    <row r="11" spans="1:13" ht="15" customHeight="1">
      <c r="A11" s="46" t="s">
        <v>46</v>
      </c>
      <c r="B11" s="47">
        <f t="shared" si="0"/>
        <v>20741</v>
      </c>
      <c r="C11" s="48">
        <v>7004</v>
      </c>
      <c r="D11" s="48">
        <v>348</v>
      </c>
      <c r="E11" s="48">
        <v>1733</v>
      </c>
      <c r="F11" s="48">
        <v>3045</v>
      </c>
      <c r="G11" s="48">
        <v>625</v>
      </c>
      <c r="H11" s="48">
        <v>6853</v>
      </c>
      <c r="I11" s="48">
        <v>351</v>
      </c>
      <c r="J11" s="48">
        <v>770</v>
      </c>
      <c r="K11" s="48">
        <v>12</v>
      </c>
      <c r="L11" s="48">
        <v>6948</v>
      </c>
      <c r="M11" s="49">
        <v>13793</v>
      </c>
    </row>
    <row r="12" spans="1:13" ht="15" customHeight="1">
      <c r="A12" s="46" t="s">
        <v>47</v>
      </c>
      <c r="B12" s="47">
        <f t="shared" si="0"/>
        <v>33144</v>
      </c>
      <c r="C12" s="48">
        <v>18999</v>
      </c>
      <c r="D12" s="48">
        <v>163</v>
      </c>
      <c r="E12" s="48">
        <v>195</v>
      </c>
      <c r="F12" s="48">
        <v>4260</v>
      </c>
      <c r="G12" s="48">
        <v>65</v>
      </c>
      <c r="H12" s="48">
        <v>8304</v>
      </c>
      <c r="I12" s="48">
        <v>54</v>
      </c>
      <c r="J12" s="48">
        <v>814</v>
      </c>
      <c r="K12" s="48">
        <v>290</v>
      </c>
      <c r="L12" s="48">
        <v>16526</v>
      </c>
      <c r="M12" s="49">
        <v>16618</v>
      </c>
    </row>
    <row r="13" spans="1:13" ht="15" customHeight="1">
      <c r="A13" s="46" t="s">
        <v>48</v>
      </c>
      <c r="B13" s="47">
        <f t="shared" si="0"/>
        <v>86043</v>
      </c>
      <c r="C13" s="48">
        <v>47542</v>
      </c>
      <c r="D13" s="48">
        <v>804</v>
      </c>
      <c r="E13" s="48">
        <v>308</v>
      </c>
      <c r="F13" s="48">
        <v>21282</v>
      </c>
      <c r="G13" s="48">
        <v>1757</v>
      </c>
      <c r="H13" s="48">
        <v>4053</v>
      </c>
      <c r="I13" s="48">
        <v>7930</v>
      </c>
      <c r="J13" s="48">
        <v>953</v>
      </c>
      <c r="K13" s="48">
        <v>1414</v>
      </c>
      <c r="L13" s="48">
        <v>42700</v>
      </c>
      <c r="M13" s="49">
        <v>43343</v>
      </c>
    </row>
    <row r="14" spans="1:13" ht="15" customHeight="1">
      <c r="A14" s="46" t="s">
        <v>49</v>
      </c>
      <c r="B14" s="47">
        <f t="shared" si="0"/>
        <v>31598</v>
      </c>
      <c r="C14" s="48">
        <v>19125</v>
      </c>
      <c r="D14" s="48">
        <v>0</v>
      </c>
      <c r="E14" s="48">
        <v>918</v>
      </c>
      <c r="F14" s="48">
        <v>5749</v>
      </c>
      <c r="G14" s="48">
        <v>32</v>
      </c>
      <c r="H14" s="48">
        <v>2766</v>
      </c>
      <c r="I14" s="48">
        <v>895</v>
      </c>
      <c r="J14" s="48">
        <v>107</v>
      </c>
      <c r="K14" s="48">
        <v>2006</v>
      </c>
      <c r="L14" s="48">
        <v>18961</v>
      </c>
      <c r="M14" s="49">
        <v>12637</v>
      </c>
    </row>
    <row r="15" spans="1:13" ht="15" customHeight="1">
      <c r="A15" s="46" t="s">
        <v>50</v>
      </c>
      <c r="B15" s="47">
        <f t="shared" si="0"/>
        <v>48709</v>
      </c>
      <c r="C15" s="48">
        <v>39071</v>
      </c>
      <c r="D15" s="48">
        <v>286</v>
      </c>
      <c r="E15" s="48">
        <v>164</v>
      </c>
      <c r="F15" s="48">
        <v>4102</v>
      </c>
      <c r="G15" s="48">
        <v>2789</v>
      </c>
      <c r="H15" s="48">
        <v>376</v>
      </c>
      <c r="I15" s="48">
        <v>693</v>
      </c>
      <c r="J15" s="48">
        <v>242</v>
      </c>
      <c r="K15" s="48">
        <v>986</v>
      </c>
      <c r="L15" s="48">
        <v>36000</v>
      </c>
      <c r="M15" s="49">
        <v>12709</v>
      </c>
    </row>
    <row r="16" spans="1:13" ht="15" customHeight="1">
      <c r="A16" s="46" t="s">
        <v>51</v>
      </c>
      <c r="B16" s="47">
        <f t="shared" si="0"/>
        <v>67554</v>
      </c>
      <c r="C16" s="48">
        <v>34352</v>
      </c>
      <c r="D16" s="48">
        <v>171</v>
      </c>
      <c r="E16" s="48">
        <v>0</v>
      </c>
      <c r="F16" s="48">
        <v>21249</v>
      </c>
      <c r="G16" s="48">
        <v>601</v>
      </c>
      <c r="H16" s="48">
        <v>6915</v>
      </c>
      <c r="I16" s="48">
        <v>289</v>
      </c>
      <c r="J16" s="48">
        <v>642</v>
      </c>
      <c r="K16" s="48">
        <v>3335</v>
      </c>
      <c r="L16" s="48">
        <v>25869</v>
      </c>
      <c r="M16" s="49">
        <v>41685</v>
      </c>
    </row>
    <row r="17" spans="1:13" ht="15" customHeight="1">
      <c r="A17" s="46" t="s">
        <v>52</v>
      </c>
      <c r="B17" s="47">
        <f t="shared" si="0"/>
        <v>168107</v>
      </c>
      <c r="C17" s="48">
        <v>101096</v>
      </c>
      <c r="D17" s="48">
        <v>2893</v>
      </c>
      <c r="E17" s="48">
        <v>174</v>
      </c>
      <c r="F17" s="48">
        <v>22192</v>
      </c>
      <c r="G17" s="48">
        <v>1786</v>
      </c>
      <c r="H17" s="48">
        <v>10499</v>
      </c>
      <c r="I17" s="48">
        <v>1761</v>
      </c>
      <c r="J17" s="48">
        <v>5406</v>
      </c>
      <c r="K17" s="48">
        <v>22300</v>
      </c>
      <c r="L17" s="48">
        <v>79586</v>
      </c>
      <c r="M17" s="49">
        <v>88521</v>
      </c>
    </row>
    <row r="18" spans="1:13" ht="15" customHeight="1">
      <c r="A18" s="46" t="s">
        <v>53</v>
      </c>
      <c r="B18" s="47">
        <f t="shared" si="0"/>
        <v>133610</v>
      </c>
      <c r="C18" s="48">
        <v>59106</v>
      </c>
      <c r="D18" s="48">
        <v>423</v>
      </c>
      <c r="E18" s="48">
        <v>130</v>
      </c>
      <c r="F18" s="48">
        <v>12579</v>
      </c>
      <c r="G18" s="48">
        <v>8618</v>
      </c>
      <c r="H18" s="48">
        <v>31944</v>
      </c>
      <c r="I18" s="48">
        <v>3783</v>
      </c>
      <c r="J18" s="48">
        <v>10751</v>
      </c>
      <c r="K18" s="48">
        <v>6276</v>
      </c>
      <c r="L18" s="48">
        <v>52905</v>
      </c>
      <c r="M18" s="49">
        <v>80705</v>
      </c>
    </row>
    <row r="19" spans="1:13" ht="15" customHeight="1">
      <c r="A19" s="46" t="s">
        <v>54</v>
      </c>
      <c r="B19" s="47">
        <f t="shared" si="0"/>
        <v>14742</v>
      </c>
      <c r="C19" s="48">
        <v>9348</v>
      </c>
      <c r="D19" s="48">
        <v>102</v>
      </c>
      <c r="E19" s="48">
        <v>2773</v>
      </c>
      <c r="F19" s="48">
        <v>1035</v>
      </c>
      <c r="G19" s="48">
        <v>495</v>
      </c>
      <c r="H19" s="48">
        <v>0</v>
      </c>
      <c r="I19" s="48">
        <v>235</v>
      </c>
      <c r="J19" s="48">
        <v>247</v>
      </c>
      <c r="K19" s="48">
        <v>507</v>
      </c>
      <c r="L19" s="48">
        <v>9510</v>
      </c>
      <c r="M19" s="49">
        <v>5232</v>
      </c>
    </row>
    <row r="20" spans="1:13" ht="15" customHeight="1">
      <c r="A20" s="46" t="s">
        <v>55</v>
      </c>
      <c r="B20" s="47">
        <f t="shared" si="0"/>
        <v>48501</v>
      </c>
      <c r="C20" s="48">
        <v>44358</v>
      </c>
      <c r="D20" s="48">
        <v>70</v>
      </c>
      <c r="E20" s="48">
        <v>0</v>
      </c>
      <c r="F20" s="48">
        <v>132</v>
      </c>
      <c r="G20" s="48">
        <v>0</v>
      </c>
      <c r="H20" s="48">
        <v>1813</v>
      </c>
      <c r="I20" s="48">
        <v>230</v>
      </c>
      <c r="J20" s="48">
        <v>1535</v>
      </c>
      <c r="K20" s="48">
        <v>363</v>
      </c>
      <c r="L20" s="48">
        <v>38039</v>
      </c>
      <c r="M20" s="49">
        <v>10462</v>
      </c>
    </row>
    <row r="21" spans="1:13" ht="15" customHeight="1">
      <c r="A21" s="46" t="s">
        <v>56</v>
      </c>
      <c r="B21" s="47">
        <f t="shared" si="0"/>
        <v>16624</v>
      </c>
      <c r="C21" s="48">
        <v>10981</v>
      </c>
      <c r="D21" s="48">
        <v>332</v>
      </c>
      <c r="E21" s="48">
        <v>392</v>
      </c>
      <c r="F21" s="48">
        <v>390</v>
      </c>
      <c r="G21" s="48">
        <v>245</v>
      </c>
      <c r="H21" s="48">
        <v>1885</v>
      </c>
      <c r="I21" s="48">
        <v>164</v>
      </c>
      <c r="J21" s="48">
        <v>1252</v>
      </c>
      <c r="K21" s="48">
        <v>983</v>
      </c>
      <c r="L21" s="48">
        <v>10413</v>
      </c>
      <c r="M21" s="49">
        <v>6211</v>
      </c>
    </row>
    <row r="22" spans="1:13" ht="15" customHeight="1">
      <c r="A22" s="46" t="s">
        <v>57</v>
      </c>
      <c r="B22" s="47">
        <f t="shared" si="0"/>
        <v>43477</v>
      </c>
      <c r="C22" s="48">
        <v>12956</v>
      </c>
      <c r="D22" s="48">
        <v>356</v>
      </c>
      <c r="E22" s="48">
        <v>297</v>
      </c>
      <c r="F22" s="48">
        <v>14281</v>
      </c>
      <c r="G22" s="48">
        <v>0</v>
      </c>
      <c r="H22" s="48">
        <v>4206</v>
      </c>
      <c r="I22" s="48">
        <v>4020</v>
      </c>
      <c r="J22" s="48">
        <v>1935</v>
      </c>
      <c r="K22" s="48">
        <v>5426</v>
      </c>
      <c r="L22" s="48">
        <v>12148</v>
      </c>
      <c r="M22" s="49">
        <v>31329</v>
      </c>
    </row>
    <row r="23" spans="1:13" ht="15" customHeight="1">
      <c r="A23" s="46" t="s">
        <v>58</v>
      </c>
      <c r="B23" s="47">
        <f t="shared" si="0"/>
        <v>27347</v>
      </c>
      <c r="C23" s="48">
        <v>14858</v>
      </c>
      <c r="D23" s="48">
        <v>388</v>
      </c>
      <c r="E23" s="48">
        <v>1440</v>
      </c>
      <c r="F23" s="48">
        <v>3574</v>
      </c>
      <c r="G23" s="48">
        <v>352</v>
      </c>
      <c r="H23" s="48">
        <v>2290</v>
      </c>
      <c r="I23" s="48">
        <v>103</v>
      </c>
      <c r="J23" s="48">
        <v>2880</v>
      </c>
      <c r="K23" s="48">
        <v>1462</v>
      </c>
      <c r="L23" s="48">
        <v>16924</v>
      </c>
      <c r="M23" s="49">
        <v>10423</v>
      </c>
    </row>
    <row r="24" spans="1:13" ht="15" customHeight="1">
      <c r="A24" s="46" t="s">
        <v>59</v>
      </c>
      <c r="B24" s="47">
        <f t="shared" si="0"/>
        <v>14064</v>
      </c>
      <c r="C24" s="48">
        <v>7449</v>
      </c>
      <c r="D24" s="48">
        <v>297</v>
      </c>
      <c r="E24" s="48">
        <v>0</v>
      </c>
      <c r="F24" s="48">
        <v>3372</v>
      </c>
      <c r="G24" s="48">
        <v>152</v>
      </c>
      <c r="H24" s="48">
        <v>1588</v>
      </c>
      <c r="I24" s="48">
        <v>0</v>
      </c>
      <c r="J24" s="48">
        <v>1023</v>
      </c>
      <c r="K24" s="48">
        <v>183</v>
      </c>
      <c r="L24" s="48">
        <v>7989</v>
      </c>
      <c r="M24" s="49">
        <v>6075</v>
      </c>
    </row>
    <row r="25" spans="1:13" ht="15" customHeight="1">
      <c r="A25" s="50" t="s">
        <v>60</v>
      </c>
      <c r="B25" s="51">
        <f t="shared" si="0"/>
        <v>14642</v>
      </c>
      <c r="C25" s="52">
        <v>9763</v>
      </c>
      <c r="D25" s="52">
        <v>256</v>
      </c>
      <c r="E25" s="52">
        <v>74</v>
      </c>
      <c r="F25" s="52">
        <v>2764</v>
      </c>
      <c r="G25" s="52">
        <v>0</v>
      </c>
      <c r="H25" s="52">
        <v>376</v>
      </c>
      <c r="I25" s="52">
        <v>0</v>
      </c>
      <c r="J25" s="52">
        <v>921</v>
      </c>
      <c r="K25" s="52">
        <v>488</v>
      </c>
      <c r="L25" s="52">
        <v>7663</v>
      </c>
      <c r="M25" s="53">
        <v>6979</v>
      </c>
    </row>
    <row r="26" spans="1:13" ht="15" customHeight="1">
      <c r="A26" s="54" t="s">
        <v>61</v>
      </c>
      <c r="B26" s="55">
        <f t="shared" si="0"/>
        <v>1686971</v>
      </c>
      <c r="C26" s="56">
        <v>995852</v>
      </c>
      <c r="D26" s="56">
        <v>41158</v>
      </c>
      <c r="E26" s="56">
        <v>14296</v>
      </c>
      <c r="F26" s="56">
        <v>209413</v>
      </c>
      <c r="G26" s="56">
        <v>25100</v>
      </c>
      <c r="H26" s="56">
        <v>143263</v>
      </c>
      <c r="I26" s="56">
        <v>72461</v>
      </c>
      <c r="J26" s="56">
        <v>115551</v>
      </c>
      <c r="K26" s="56">
        <v>69877</v>
      </c>
      <c r="L26" s="56">
        <v>870658</v>
      </c>
      <c r="M26" s="57">
        <v>816313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62</v>
      </c>
      <c r="B28" s="47">
        <f>SUM(C28:K28)</f>
        <v>36356</v>
      </c>
      <c r="C28" s="48">
        <v>26405</v>
      </c>
      <c r="D28" s="48">
        <v>0</v>
      </c>
      <c r="E28" s="48">
        <v>0</v>
      </c>
      <c r="F28" s="48">
        <v>1973</v>
      </c>
      <c r="G28" s="48">
        <v>1025</v>
      </c>
      <c r="H28" s="48">
        <v>3006</v>
      </c>
      <c r="I28" s="48">
        <v>1644</v>
      </c>
      <c r="J28" s="48">
        <v>2290</v>
      </c>
      <c r="K28" s="48">
        <v>13</v>
      </c>
      <c r="L28" s="48">
        <v>22789</v>
      </c>
      <c r="M28" s="49">
        <v>13567</v>
      </c>
    </row>
    <row r="29" spans="1:13" ht="15" customHeight="1">
      <c r="A29" s="50" t="s">
        <v>63</v>
      </c>
      <c r="B29" s="51">
        <f>SUM(C29:K29)</f>
        <v>24253</v>
      </c>
      <c r="C29" s="52">
        <v>16797</v>
      </c>
      <c r="D29" s="52">
        <v>179</v>
      </c>
      <c r="E29" s="52">
        <v>69</v>
      </c>
      <c r="F29" s="52">
        <v>2934</v>
      </c>
      <c r="G29" s="52">
        <v>0</v>
      </c>
      <c r="H29" s="52">
        <v>3855</v>
      </c>
      <c r="I29" s="52">
        <v>188</v>
      </c>
      <c r="J29" s="52">
        <v>101</v>
      </c>
      <c r="K29" s="52">
        <v>130</v>
      </c>
      <c r="L29" s="52">
        <v>14002</v>
      </c>
      <c r="M29" s="53">
        <v>10251</v>
      </c>
    </row>
    <row r="30" spans="1:13" ht="15" customHeight="1">
      <c r="A30" s="54" t="s">
        <v>64</v>
      </c>
      <c r="B30" s="55">
        <f>SUM(C30:K30)</f>
        <v>60609</v>
      </c>
      <c r="C30" s="56">
        <v>43202</v>
      </c>
      <c r="D30" s="56">
        <v>179</v>
      </c>
      <c r="E30" s="56">
        <v>69</v>
      </c>
      <c r="F30" s="56">
        <v>4907</v>
      </c>
      <c r="G30" s="56">
        <v>1025</v>
      </c>
      <c r="H30" s="56">
        <v>6861</v>
      </c>
      <c r="I30" s="56">
        <v>1832</v>
      </c>
      <c r="J30" s="56">
        <v>2391</v>
      </c>
      <c r="K30" s="56">
        <v>143</v>
      </c>
      <c r="L30" s="56">
        <v>36791</v>
      </c>
      <c r="M30" s="57">
        <v>23818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65</v>
      </c>
      <c r="B32" s="51">
        <f>SUM(C32:K32)</f>
        <v>25669</v>
      </c>
      <c r="C32" s="52">
        <v>10332</v>
      </c>
      <c r="D32" s="52">
        <v>358</v>
      </c>
      <c r="E32" s="52">
        <v>4351</v>
      </c>
      <c r="F32" s="52">
        <v>6264</v>
      </c>
      <c r="G32" s="52">
        <v>735</v>
      </c>
      <c r="H32" s="52">
        <v>0</v>
      </c>
      <c r="I32" s="52">
        <v>1241</v>
      </c>
      <c r="J32" s="52">
        <v>1170</v>
      </c>
      <c r="K32" s="52">
        <v>1218</v>
      </c>
      <c r="L32" s="52">
        <v>9812</v>
      </c>
      <c r="M32" s="53">
        <v>15857</v>
      </c>
    </row>
    <row r="33" spans="1:13" ht="15" customHeight="1">
      <c r="A33" s="54" t="s">
        <v>66</v>
      </c>
      <c r="B33" s="55">
        <f>SUM(C33:K33)</f>
        <v>25669</v>
      </c>
      <c r="C33" s="56">
        <v>10332</v>
      </c>
      <c r="D33" s="56">
        <v>358</v>
      </c>
      <c r="E33" s="56">
        <v>4351</v>
      </c>
      <c r="F33" s="56">
        <v>6264</v>
      </c>
      <c r="G33" s="56">
        <v>735</v>
      </c>
      <c r="H33" s="56">
        <v>0</v>
      </c>
      <c r="I33" s="56">
        <v>1241</v>
      </c>
      <c r="J33" s="56">
        <v>1170</v>
      </c>
      <c r="K33" s="56">
        <v>1218</v>
      </c>
      <c r="L33" s="56">
        <v>9812</v>
      </c>
      <c r="M33" s="57">
        <v>15857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67</v>
      </c>
      <c r="B35" s="47">
        <f>SUM(C35:K35)</f>
        <v>20060</v>
      </c>
      <c r="C35" s="48">
        <v>16055</v>
      </c>
      <c r="D35" s="48">
        <v>0</v>
      </c>
      <c r="E35" s="48">
        <v>611</v>
      </c>
      <c r="F35" s="48">
        <v>232</v>
      </c>
      <c r="G35" s="48">
        <v>1180</v>
      </c>
      <c r="H35" s="48">
        <v>345</v>
      </c>
      <c r="I35" s="48">
        <v>29</v>
      </c>
      <c r="J35" s="48">
        <v>1373</v>
      </c>
      <c r="K35" s="48">
        <v>235</v>
      </c>
      <c r="L35" s="48">
        <v>15706</v>
      </c>
      <c r="M35" s="49">
        <v>4354</v>
      </c>
    </row>
    <row r="36" spans="1:13" ht="15" customHeight="1">
      <c r="A36" s="50" t="s">
        <v>68</v>
      </c>
      <c r="B36" s="51">
        <f>SUM(C36:K36)</f>
        <v>3189</v>
      </c>
      <c r="C36" s="52">
        <v>1785</v>
      </c>
      <c r="D36" s="52">
        <v>0</v>
      </c>
      <c r="E36" s="52">
        <v>96</v>
      </c>
      <c r="F36" s="52">
        <v>0</v>
      </c>
      <c r="G36" s="52">
        <v>1177</v>
      </c>
      <c r="H36" s="52">
        <v>0</v>
      </c>
      <c r="I36" s="52">
        <v>0</v>
      </c>
      <c r="J36" s="52">
        <v>0</v>
      </c>
      <c r="K36" s="52">
        <v>131</v>
      </c>
      <c r="L36" s="52">
        <v>1467</v>
      </c>
      <c r="M36" s="53">
        <v>1722</v>
      </c>
    </row>
    <row r="37" spans="1:13" ht="15" customHeight="1">
      <c r="A37" s="54" t="s">
        <v>69</v>
      </c>
      <c r="B37" s="55">
        <f>SUM(C37:K37)</f>
        <v>23249</v>
      </c>
      <c r="C37" s="56">
        <v>17840</v>
      </c>
      <c r="D37" s="56">
        <v>0</v>
      </c>
      <c r="E37" s="56">
        <v>707</v>
      </c>
      <c r="F37" s="56">
        <v>232</v>
      </c>
      <c r="G37" s="56">
        <v>2357</v>
      </c>
      <c r="H37" s="56">
        <v>345</v>
      </c>
      <c r="I37" s="56">
        <v>29</v>
      </c>
      <c r="J37" s="56">
        <v>1373</v>
      </c>
      <c r="K37" s="56">
        <v>366</v>
      </c>
      <c r="L37" s="56">
        <v>17173</v>
      </c>
      <c r="M37" s="57">
        <v>6076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70</v>
      </c>
      <c r="B39" s="47">
        <f>SUM(C39:K39)</f>
        <v>14528</v>
      </c>
      <c r="C39" s="48">
        <v>8811</v>
      </c>
      <c r="D39" s="48">
        <v>0</v>
      </c>
      <c r="E39" s="48">
        <v>290</v>
      </c>
      <c r="F39" s="48">
        <v>4598</v>
      </c>
      <c r="G39" s="48">
        <v>0</v>
      </c>
      <c r="H39" s="48">
        <v>200</v>
      </c>
      <c r="I39" s="48">
        <v>198</v>
      </c>
      <c r="J39" s="48">
        <v>313</v>
      </c>
      <c r="K39" s="48">
        <v>118</v>
      </c>
      <c r="L39" s="48">
        <v>8132</v>
      </c>
      <c r="M39" s="49">
        <v>6396</v>
      </c>
    </row>
    <row r="40" spans="1:13" ht="15" customHeight="1">
      <c r="A40" s="46" t="s">
        <v>71</v>
      </c>
      <c r="B40" s="47">
        <f>SUM(C40:K40)</f>
        <v>22041</v>
      </c>
      <c r="C40" s="48">
        <v>4472</v>
      </c>
      <c r="D40" s="48">
        <v>0</v>
      </c>
      <c r="E40" s="48">
        <v>0</v>
      </c>
      <c r="F40" s="48">
        <v>3861</v>
      </c>
      <c r="G40" s="48">
        <v>0</v>
      </c>
      <c r="H40" s="48">
        <v>0</v>
      </c>
      <c r="I40" s="48">
        <v>85</v>
      </c>
      <c r="J40" s="48">
        <v>0</v>
      </c>
      <c r="K40" s="48">
        <v>13623</v>
      </c>
      <c r="L40" s="48">
        <v>3699</v>
      </c>
      <c r="M40" s="49">
        <v>18342</v>
      </c>
    </row>
    <row r="41" spans="1:13" ht="15" customHeight="1">
      <c r="A41" s="50" t="s">
        <v>72</v>
      </c>
      <c r="B41" s="51">
        <f>SUM(C41:K41)</f>
        <v>17297</v>
      </c>
      <c r="C41" s="52">
        <v>11853</v>
      </c>
      <c r="D41" s="52">
        <v>170</v>
      </c>
      <c r="E41" s="52">
        <v>63</v>
      </c>
      <c r="F41" s="52">
        <v>1503</v>
      </c>
      <c r="G41" s="52">
        <v>0</v>
      </c>
      <c r="H41" s="52">
        <v>0</v>
      </c>
      <c r="I41" s="52">
        <v>178</v>
      </c>
      <c r="J41" s="52">
        <v>3530</v>
      </c>
      <c r="K41" s="52">
        <v>0</v>
      </c>
      <c r="L41" s="52">
        <v>6906</v>
      </c>
      <c r="M41" s="53">
        <v>10391</v>
      </c>
    </row>
    <row r="42" spans="1:13" ht="15" customHeight="1">
      <c r="A42" s="54" t="s">
        <v>73</v>
      </c>
      <c r="B42" s="55">
        <f>SUM(C42:K42)</f>
        <v>53866</v>
      </c>
      <c r="C42" s="56">
        <v>25136</v>
      </c>
      <c r="D42" s="56">
        <v>170</v>
      </c>
      <c r="E42" s="56">
        <v>353</v>
      </c>
      <c r="F42" s="56">
        <v>9962</v>
      </c>
      <c r="G42" s="56">
        <v>0</v>
      </c>
      <c r="H42" s="56">
        <v>200</v>
      </c>
      <c r="I42" s="56">
        <v>461</v>
      </c>
      <c r="J42" s="56">
        <v>3843</v>
      </c>
      <c r="K42" s="56">
        <v>13741</v>
      </c>
      <c r="L42" s="56">
        <v>18737</v>
      </c>
      <c r="M42" s="57">
        <v>35129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74</v>
      </c>
      <c r="B44" s="47">
        <f>SUM(C44:K44)</f>
        <v>9867</v>
      </c>
      <c r="C44" s="48">
        <v>4643</v>
      </c>
      <c r="D44" s="48">
        <v>157</v>
      </c>
      <c r="E44" s="48">
        <v>374</v>
      </c>
      <c r="F44" s="48">
        <v>1716</v>
      </c>
      <c r="G44" s="48">
        <v>680</v>
      </c>
      <c r="H44" s="48">
        <v>334</v>
      </c>
      <c r="I44" s="48">
        <v>172</v>
      </c>
      <c r="J44" s="48">
        <v>1392</v>
      </c>
      <c r="K44" s="48">
        <v>399</v>
      </c>
      <c r="L44" s="48">
        <v>6299</v>
      </c>
      <c r="M44" s="49">
        <v>3568</v>
      </c>
    </row>
    <row r="45" spans="1:13" ht="15" customHeight="1">
      <c r="A45" s="46" t="s">
        <v>75</v>
      </c>
      <c r="B45" s="47">
        <f>SUM(C45:K45)</f>
        <v>15964</v>
      </c>
      <c r="C45" s="48">
        <v>9579</v>
      </c>
      <c r="D45" s="48">
        <v>200</v>
      </c>
      <c r="E45" s="48">
        <v>246</v>
      </c>
      <c r="F45" s="48">
        <v>3064</v>
      </c>
      <c r="G45" s="48">
        <v>0</v>
      </c>
      <c r="H45" s="48">
        <v>0</v>
      </c>
      <c r="I45" s="48">
        <v>243</v>
      </c>
      <c r="J45" s="48">
        <v>25</v>
      </c>
      <c r="K45" s="48">
        <v>2607</v>
      </c>
      <c r="L45" s="48">
        <v>9893</v>
      </c>
      <c r="M45" s="49">
        <v>6071</v>
      </c>
    </row>
    <row r="46" spans="1:13" ht="15" customHeight="1">
      <c r="A46" s="50" t="s">
        <v>76</v>
      </c>
      <c r="B46" s="51">
        <f>SUM(C46:K46)</f>
        <v>23167</v>
      </c>
      <c r="C46" s="52">
        <v>13530</v>
      </c>
      <c r="D46" s="52">
        <v>0</v>
      </c>
      <c r="E46" s="52">
        <v>0</v>
      </c>
      <c r="F46" s="52">
        <v>3687</v>
      </c>
      <c r="G46" s="52">
        <v>1354</v>
      </c>
      <c r="H46" s="52">
        <v>74</v>
      </c>
      <c r="I46" s="52">
        <v>459</v>
      </c>
      <c r="J46" s="52">
        <v>3580</v>
      </c>
      <c r="K46" s="52">
        <v>483</v>
      </c>
      <c r="L46" s="52">
        <v>13366</v>
      </c>
      <c r="M46" s="53">
        <v>9801</v>
      </c>
    </row>
    <row r="47" spans="1:13" ht="15" customHeight="1">
      <c r="A47" s="54" t="s">
        <v>77</v>
      </c>
      <c r="B47" s="55">
        <f>SUM(C47:K47)</f>
        <v>48998</v>
      </c>
      <c r="C47" s="56">
        <v>27752</v>
      </c>
      <c r="D47" s="56">
        <v>357</v>
      </c>
      <c r="E47" s="56">
        <v>620</v>
      </c>
      <c r="F47" s="56">
        <v>8467</v>
      </c>
      <c r="G47" s="56">
        <v>2034</v>
      </c>
      <c r="H47" s="56">
        <v>408</v>
      </c>
      <c r="I47" s="56">
        <v>874</v>
      </c>
      <c r="J47" s="56">
        <v>4997</v>
      </c>
      <c r="K47" s="56">
        <v>3489</v>
      </c>
      <c r="L47" s="56">
        <v>29558</v>
      </c>
      <c r="M47" s="57">
        <v>19440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78</v>
      </c>
      <c r="B49" s="51">
        <f>SUM(C49:K49)</f>
        <v>15113</v>
      </c>
      <c r="C49" s="52">
        <v>12922</v>
      </c>
      <c r="D49" s="52">
        <v>146</v>
      </c>
      <c r="E49" s="52">
        <v>0</v>
      </c>
      <c r="F49" s="52">
        <v>0</v>
      </c>
      <c r="G49" s="52">
        <v>0</v>
      </c>
      <c r="H49" s="52">
        <v>1276</v>
      </c>
      <c r="I49" s="52">
        <v>601</v>
      </c>
      <c r="J49" s="52">
        <v>0</v>
      </c>
      <c r="K49" s="52">
        <v>168</v>
      </c>
      <c r="L49" s="52">
        <v>10692</v>
      </c>
      <c r="M49" s="53">
        <v>4421</v>
      </c>
    </row>
    <row r="50" spans="1:13" ht="15" customHeight="1">
      <c r="A50" s="54" t="s">
        <v>79</v>
      </c>
      <c r="B50" s="55">
        <f>SUM(C50:K50)</f>
        <v>15113</v>
      </c>
      <c r="C50" s="56">
        <v>12922</v>
      </c>
      <c r="D50" s="56">
        <v>146</v>
      </c>
      <c r="E50" s="56">
        <v>0</v>
      </c>
      <c r="F50" s="56">
        <v>0</v>
      </c>
      <c r="G50" s="56">
        <v>0</v>
      </c>
      <c r="H50" s="56">
        <v>1276</v>
      </c>
      <c r="I50" s="56">
        <v>601</v>
      </c>
      <c r="J50" s="56">
        <v>0</v>
      </c>
      <c r="K50" s="56">
        <v>168</v>
      </c>
      <c r="L50" s="56">
        <v>10692</v>
      </c>
      <c r="M50" s="57">
        <v>4421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80</v>
      </c>
      <c r="B52" s="47">
        <f aca="true" t="shared" si="1" ref="B52:B59">SUM(C52:K52)</f>
        <v>8023</v>
      </c>
      <c r="C52" s="48">
        <v>6109</v>
      </c>
      <c r="D52" s="48">
        <v>0</v>
      </c>
      <c r="E52" s="48">
        <v>0</v>
      </c>
      <c r="F52" s="48">
        <v>1437</v>
      </c>
      <c r="G52" s="48">
        <v>0</v>
      </c>
      <c r="H52" s="48">
        <v>0</v>
      </c>
      <c r="I52" s="48">
        <v>0</v>
      </c>
      <c r="J52" s="48">
        <v>477</v>
      </c>
      <c r="K52" s="48">
        <v>0</v>
      </c>
      <c r="L52" s="48">
        <v>6226</v>
      </c>
      <c r="M52" s="49">
        <v>1797</v>
      </c>
    </row>
    <row r="53" spans="1:13" ht="15" customHeight="1">
      <c r="A53" s="46" t="s">
        <v>81</v>
      </c>
      <c r="B53" s="47">
        <f t="shared" si="1"/>
        <v>9517</v>
      </c>
      <c r="C53" s="48">
        <v>3871</v>
      </c>
      <c r="D53" s="48">
        <v>137</v>
      </c>
      <c r="E53" s="48">
        <v>240</v>
      </c>
      <c r="F53" s="48">
        <v>633</v>
      </c>
      <c r="G53" s="48">
        <v>0</v>
      </c>
      <c r="H53" s="48">
        <v>0</v>
      </c>
      <c r="I53" s="48">
        <v>178</v>
      </c>
      <c r="J53" s="48">
        <v>4458</v>
      </c>
      <c r="K53" s="48">
        <v>0</v>
      </c>
      <c r="L53" s="48">
        <v>4084</v>
      </c>
      <c r="M53" s="49">
        <v>5433</v>
      </c>
    </row>
    <row r="54" spans="1:13" ht="15" customHeight="1">
      <c r="A54" s="46" t="s">
        <v>82</v>
      </c>
      <c r="B54" s="47">
        <f t="shared" si="1"/>
        <v>12470</v>
      </c>
      <c r="C54" s="48">
        <v>5503</v>
      </c>
      <c r="D54" s="48">
        <v>0</v>
      </c>
      <c r="E54" s="48">
        <v>46</v>
      </c>
      <c r="F54" s="48">
        <v>5998</v>
      </c>
      <c r="G54" s="48">
        <v>441</v>
      </c>
      <c r="H54" s="48">
        <v>0</v>
      </c>
      <c r="I54" s="48">
        <v>28</v>
      </c>
      <c r="J54" s="48">
        <v>335</v>
      </c>
      <c r="K54" s="48">
        <v>119</v>
      </c>
      <c r="L54" s="48">
        <v>5291</v>
      </c>
      <c r="M54" s="49">
        <v>7179</v>
      </c>
    </row>
    <row r="55" spans="1:13" ht="15" customHeight="1">
      <c r="A55" s="46" t="s">
        <v>83</v>
      </c>
      <c r="B55" s="47">
        <f t="shared" si="1"/>
        <v>1027</v>
      </c>
      <c r="C55" s="48">
        <v>528</v>
      </c>
      <c r="D55" s="48">
        <v>0</v>
      </c>
      <c r="E55" s="48">
        <v>0</v>
      </c>
      <c r="F55" s="48">
        <v>0</v>
      </c>
      <c r="G55" s="48">
        <v>499</v>
      </c>
      <c r="H55" s="48">
        <v>0</v>
      </c>
      <c r="I55" s="48">
        <v>0</v>
      </c>
      <c r="J55" s="48">
        <v>0</v>
      </c>
      <c r="K55" s="48">
        <v>0</v>
      </c>
      <c r="L55" s="48">
        <v>528</v>
      </c>
      <c r="M55" s="49">
        <v>499</v>
      </c>
    </row>
    <row r="56" spans="1:13" ht="15" customHeight="1">
      <c r="A56" s="46" t="s">
        <v>84</v>
      </c>
      <c r="B56" s="47">
        <f t="shared" si="1"/>
        <v>9385</v>
      </c>
      <c r="C56" s="48">
        <v>3532</v>
      </c>
      <c r="D56" s="48">
        <v>0</v>
      </c>
      <c r="E56" s="48">
        <v>75</v>
      </c>
      <c r="F56" s="48">
        <v>1956</v>
      </c>
      <c r="G56" s="48">
        <v>0</v>
      </c>
      <c r="H56" s="48">
        <v>1634</v>
      </c>
      <c r="I56" s="48">
        <v>585</v>
      </c>
      <c r="J56" s="48">
        <v>1509</v>
      </c>
      <c r="K56" s="48">
        <v>94</v>
      </c>
      <c r="L56" s="48">
        <v>3974</v>
      </c>
      <c r="M56" s="49">
        <v>5411</v>
      </c>
    </row>
    <row r="57" spans="1:13" ht="15" customHeight="1">
      <c r="A57" s="46" t="s">
        <v>85</v>
      </c>
      <c r="B57" s="47">
        <f t="shared" si="1"/>
        <v>2014</v>
      </c>
      <c r="C57" s="48">
        <v>1578</v>
      </c>
      <c r="D57" s="48">
        <v>0</v>
      </c>
      <c r="E57" s="48">
        <v>0</v>
      </c>
      <c r="F57" s="48">
        <v>436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1295</v>
      </c>
      <c r="M57" s="49">
        <v>719</v>
      </c>
    </row>
    <row r="58" spans="1:13" ht="15" customHeight="1">
      <c r="A58" s="50" t="s">
        <v>86</v>
      </c>
      <c r="B58" s="51">
        <f t="shared" si="1"/>
        <v>1250</v>
      </c>
      <c r="C58" s="52">
        <v>1086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164</v>
      </c>
      <c r="L58" s="52">
        <v>1250</v>
      </c>
      <c r="M58" s="53">
        <v>0</v>
      </c>
    </row>
    <row r="59" spans="1:13" ht="15" customHeight="1">
      <c r="A59" s="54" t="s">
        <v>87</v>
      </c>
      <c r="B59" s="55">
        <f t="shared" si="1"/>
        <v>43686</v>
      </c>
      <c r="C59" s="56">
        <v>22207</v>
      </c>
      <c r="D59" s="56">
        <v>137</v>
      </c>
      <c r="E59" s="56">
        <v>361</v>
      </c>
      <c r="F59" s="56">
        <v>10460</v>
      </c>
      <c r="G59" s="56">
        <v>940</v>
      </c>
      <c r="H59" s="56">
        <v>1634</v>
      </c>
      <c r="I59" s="56">
        <v>791</v>
      </c>
      <c r="J59" s="56">
        <v>6779</v>
      </c>
      <c r="K59" s="56">
        <v>377</v>
      </c>
      <c r="L59" s="56">
        <v>22648</v>
      </c>
      <c r="M59" s="57">
        <v>21038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88</v>
      </c>
      <c r="B61" s="51">
        <f>SUM(C61:K61)</f>
        <v>19267</v>
      </c>
      <c r="C61" s="52">
        <v>9286</v>
      </c>
      <c r="D61" s="52">
        <v>0</v>
      </c>
      <c r="E61" s="52">
        <v>0</v>
      </c>
      <c r="F61" s="52">
        <v>9828</v>
      </c>
      <c r="G61" s="52">
        <v>153</v>
      </c>
      <c r="H61" s="52">
        <v>0</v>
      </c>
      <c r="I61" s="52">
        <v>0</v>
      </c>
      <c r="J61" s="52">
        <v>0</v>
      </c>
      <c r="K61" s="52">
        <v>0</v>
      </c>
      <c r="L61" s="52">
        <v>7588</v>
      </c>
      <c r="M61" s="53">
        <v>11679</v>
      </c>
    </row>
    <row r="62" spans="1:13" ht="15" customHeight="1">
      <c r="A62" s="54" t="s">
        <v>89</v>
      </c>
      <c r="B62" s="55">
        <f>SUM(C62:K62)</f>
        <v>19267</v>
      </c>
      <c r="C62" s="56">
        <v>9286</v>
      </c>
      <c r="D62" s="56">
        <v>0</v>
      </c>
      <c r="E62" s="56">
        <v>0</v>
      </c>
      <c r="F62" s="56">
        <v>9828</v>
      </c>
      <c r="G62" s="56">
        <v>153</v>
      </c>
      <c r="H62" s="56">
        <v>0</v>
      </c>
      <c r="I62" s="56">
        <v>0</v>
      </c>
      <c r="J62" s="56">
        <v>0</v>
      </c>
      <c r="K62" s="56">
        <v>0</v>
      </c>
      <c r="L62" s="56">
        <v>7588</v>
      </c>
      <c r="M62" s="57">
        <v>11679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90</v>
      </c>
      <c r="B64" s="51">
        <f>SUM(C64:K64)</f>
        <v>470</v>
      </c>
      <c r="C64" s="52">
        <v>322</v>
      </c>
      <c r="D64" s="52">
        <v>0</v>
      </c>
      <c r="E64" s="52">
        <v>0</v>
      </c>
      <c r="F64" s="52">
        <v>38</v>
      </c>
      <c r="G64" s="52">
        <v>0</v>
      </c>
      <c r="H64" s="52">
        <v>0</v>
      </c>
      <c r="I64" s="52">
        <v>0</v>
      </c>
      <c r="J64" s="52">
        <v>110</v>
      </c>
      <c r="K64" s="52">
        <v>0</v>
      </c>
      <c r="L64" s="52">
        <v>277</v>
      </c>
      <c r="M64" s="53">
        <v>193</v>
      </c>
    </row>
    <row r="65" spans="1:13" ht="15" customHeight="1">
      <c r="A65" s="54" t="s">
        <v>91</v>
      </c>
      <c r="B65" s="55">
        <f>SUM(C65:K65)</f>
        <v>470</v>
      </c>
      <c r="C65" s="56">
        <v>322</v>
      </c>
      <c r="D65" s="56">
        <v>0</v>
      </c>
      <c r="E65" s="56">
        <v>0</v>
      </c>
      <c r="F65" s="56">
        <v>38</v>
      </c>
      <c r="G65" s="56">
        <v>0</v>
      </c>
      <c r="H65" s="56">
        <v>0</v>
      </c>
      <c r="I65" s="56">
        <v>0</v>
      </c>
      <c r="J65" s="56">
        <v>110</v>
      </c>
      <c r="K65" s="56">
        <v>0</v>
      </c>
      <c r="L65" s="56">
        <v>277</v>
      </c>
      <c r="M65" s="57">
        <v>193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92</v>
      </c>
      <c r="B67" s="47">
        <f>SUM(C67:K67)</f>
        <v>290927</v>
      </c>
      <c r="C67" s="48">
        <v>168999</v>
      </c>
      <c r="D67" s="48">
        <v>1347</v>
      </c>
      <c r="E67" s="48">
        <v>6461</v>
      </c>
      <c r="F67" s="48">
        <v>50158</v>
      </c>
      <c r="G67" s="48">
        <v>7244</v>
      </c>
      <c r="H67" s="48">
        <v>10724</v>
      </c>
      <c r="I67" s="48">
        <v>5829</v>
      </c>
      <c r="J67" s="48">
        <v>20663</v>
      </c>
      <c r="K67" s="48">
        <v>19502</v>
      </c>
      <c r="L67" s="48">
        <v>153276</v>
      </c>
      <c r="M67" s="49">
        <v>137651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93</v>
      </c>
      <c r="B69" s="59">
        <f>SUM(C69:K69)</f>
        <v>1977898</v>
      </c>
      <c r="C69" s="60">
        <v>1164851</v>
      </c>
      <c r="D69" s="60">
        <v>42505</v>
      </c>
      <c r="E69" s="60">
        <v>20757</v>
      </c>
      <c r="F69" s="60">
        <v>259571</v>
      </c>
      <c r="G69" s="60">
        <v>32344</v>
      </c>
      <c r="H69" s="60">
        <v>153987</v>
      </c>
      <c r="I69" s="60">
        <v>78290</v>
      </c>
      <c r="J69" s="60">
        <v>136214</v>
      </c>
      <c r="K69" s="60">
        <v>89379</v>
      </c>
      <c r="L69" s="60">
        <v>1023934</v>
      </c>
      <c r="M69" s="61">
        <v>953964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10" width="7.625" style="1" customWidth="1"/>
    <col min="11" max="11" width="9.50390625" style="1" bestFit="1" customWidth="1"/>
    <col min="12" max="16384" width="7.625" style="1" customWidth="1"/>
  </cols>
  <sheetData>
    <row r="1" spans="1:9" ht="18" customHeight="1">
      <c r="A1" s="1" t="s">
        <v>94</v>
      </c>
      <c r="E1" s="5" t="s">
        <v>95</v>
      </c>
      <c r="I1" s="1" t="s">
        <v>34</v>
      </c>
    </row>
    <row r="2" ht="15" customHeight="1" thickBot="1">
      <c r="Q2" s="6" t="s">
        <v>35</v>
      </c>
    </row>
    <row r="3" spans="1:17" s="4" customFormat="1" ht="15" customHeight="1">
      <c r="A3" s="2"/>
      <c r="B3" s="3"/>
      <c r="C3" s="34" t="s">
        <v>96</v>
      </c>
      <c r="D3" s="35"/>
      <c r="E3" s="35"/>
      <c r="F3" s="35"/>
      <c r="G3" s="35"/>
      <c r="H3" s="35"/>
      <c r="I3" s="35"/>
      <c r="J3" s="37"/>
      <c r="K3" s="34" t="s">
        <v>97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0</v>
      </c>
      <c r="C4" s="31" t="s">
        <v>28</v>
      </c>
      <c r="D4" s="32"/>
      <c r="E4" s="32"/>
      <c r="F4" s="33"/>
      <c r="G4" s="31" t="s">
        <v>27</v>
      </c>
      <c r="H4" s="32"/>
      <c r="I4" s="32"/>
      <c r="J4" s="33"/>
      <c r="K4" s="8"/>
      <c r="L4" s="8"/>
      <c r="M4" s="8" t="s">
        <v>26</v>
      </c>
      <c r="N4" s="8" t="s">
        <v>25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24</v>
      </c>
      <c r="D5" s="27" t="s">
        <v>23</v>
      </c>
      <c r="E5" s="27" t="s">
        <v>22</v>
      </c>
      <c r="F5" s="27" t="s">
        <v>21</v>
      </c>
      <c r="G5" s="27" t="s">
        <v>20</v>
      </c>
      <c r="H5" s="27" t="s">
        <v>19</v>
      </c>
      <c r="I5" s="27" t="s">
        <v>18</v>
      </c>
      <c r="J5" s="27" t="s">
        <v>17</v>
      </c>
      <c r="K5" s="27" t="s">
        <v>16</v>
      </c>
      <c r="L5" s="27" t="s">
        <v>15</v>
      </c>
      <c r="M5" s="27" t="s">
        <v>14</v>
      </c>
      <c r="N5" s="27" t="s">
        <v>14</v>
      </c>
      <c r="O5" s="27" t="s">
        <v>13</v>
      </c>
      <c r="P5" s="27" t="s">
        <v>12</v>
      </c>
      <c r="Q5" s="26" t="s">
        <v>3</v>
      </c>
    </row>
    <row r="6" spans="1:17" ht="15" customHeight="1">
      <c r="A6" s="25" t="s">
        <v>11</v>
      </c>
      <c r="B6" s="24">
        <f>+C6+G6</f>
        <v>1164851</v>
      </c>
      <c r="C6" s="23">
        <f>SUM(D6:F6)</f>
        <v>1062</v>
      </c>
      <c r="D6" s="23">
        <v>0</v>
      </c>
      <c r="E6" s="23">
        <v>113</v>
      </c>
      <c r="F6" s="23">
        <v>949</v>
      </c>
      <c r="G6" s="23">
        <f>SUM(H6:J6)</f>
        <v>1163789</v>
      </c>
      <c r="H6" s="23">
        <v>238376</v>
      </c>
      <c r="I6" s="23">
        <v>2864</v>
      </c>
      <c r="J6" s="23">
        <v>922549</v>
      </c>
      <c r="K6" s="23">
        <v>934055</v>
      </c>
      <c r="L6" s="23">
        <f>SUM(M6:Q6)</f>
        <v>230796</v>
      </c>
      <c r="M6" s="23">
        <v>489</v>
      </c>
      <c r="N6" s="23">
        <v>34028</v>
      </c>
      <c r="O6" s="23">
        <v>190200</v>
      </c>
      <c r="P6" s="23">
        <v>0</v>
      </c>
      <c r="Q6" s="22">
        <v>6079</v>
      </c>
    </row>
    <row r="7" spans="1:17" ht="15" customHeight="1">
      <c r="A7" s="21" t="s">
        <v>10</v>
      </c>
      <c r="B7" s="20">
        <f>+C7+G7</f>
        <v>42505</v>
      </c>
      <c r="C7" s="19">
        <f>SUM(D7:F7)</f>
        <v>110</v>
      </c>
      <c r="D7" s="19">
        <v>0</v>
      </c>
      <c r="E7" s="19">
        <v>110</v>
      </c>
      <c r="F7" s="19">
        <v>0</v>
      </c>
      <c r="G7" s="19">
        <f>SUM(H7:J7)</f>
        <v>42395</v>
      </c>
      <c r="H7" s="19">
        <v>2443</v>
      </c>
      <c r="I7" s="19">
        <v>24399</v>
      </c>
      <c r="J7" s="19">
        <v>15553</v>
      </c>
      <c r="K7" s="19">
        <v>10788</v>
      </c>
      <c r="L7" s="19">
        <f>SUM(M7:Q7)</f>
        <v>31717</v>
      </c>
      <c r="M7" s="19">
        <v>0</v>
      </c>
      <c r="N7" s="19">
        <v>27146</v>
      </c>
      <c r="O7" s="19">
        <v>4544</v>
      </c>
      <c r="P7" s="19">
        <v>0</v>
      </c>
      <c r="Q7" s="18">
        <v>27</v>
      </c>
    </row>
    <row r="8" spans="1:17" ht="15" customHeight="1">
      <c r="A8" s="21" t="s">
        <v>9</v>
      </c>
      <c r="B8" s="20">
        <f aca="true" t="shared" si="0" ref="B8:B17">+C8+G8</f>
        <v>20757</v>
      </c>
      <c r="C8" s="19">
        <f aca="true" t="shared" si="1" ref="C8:C19">SUM(D8:F8)</f>
        <v>2674</v>
      </c>
      <c r="D8" s="19">
        <v>0</v>
      </c>
      <c r="E8" s="19">
        <v>2597</v>
      </c>
      <c r="F8" s="19">
        <v>77</v>
      </c>
      <c r="G8" s="19">
        <f aca="true" t="shared" si="2" ref="G8:G19">SUM(H8:J8)</f>
        <v>18083</v>
      </c>
      <c r="H8" s="19">
        <v>8249</v>
      </c>
      <c r="I8" s="19">
        <v>3997</v>
      </c>
      <c r="J8" s="19">
        <v>5837</v>
      </c>
      <c r="K8" s="19">
        <v>5524</v>
      </c>
      <c r="L8" s="19">
        <f aca="true" t="shared" si="3" ref="L8:L17">SUM(M8:Q8)</f>
        <v>15233</v>
      </c>
      <c r="M8" s="19">
        <v>0</v>
      </c>
      <c r="N8" s="19">
        <v>0</v>
      </c>
      <c r="O8" s="19">
        <v>15202</v>
      </c>
      <c r="P8" s="19">
        <v>0</v>
      </c>
      <c r="Q8" s="18">
        <v>31</v>
      </c>
    </row>
    <row r="9" spans="1:17" ht="15" customHeight="1">
      <c r="A9" s="21" t="s">
        <v>8</v>
      </c>
      <c r="B9" s="20">
        <f t="shared" si="0"/>
        <v>259571</v>
      </c>
      <c r="C9" s="19">
        <f t="shared" si="1"/>
        <v>1486</v>
      </c>
      <c r="D9" s="19">
        <v>0</v>
      </c>
      <c r="E9" s="19">
        <v>38</v>
      </c>
      <c r="F9" s="19">
        <v>1448</v>
      </c>
      <c r="G9" s="19">
        <f t="shared" si="2"/>
        <v>258085</v>
      </c>
      <c r="H9" s="19">
        <v>252061</v>
      </c>
      <c r="I9" s="19">
        <v>2413</v>
      </c>
      <c r="J9" s="19">
        <v>3611</v>
      </c>
      <c r="K9" s="19">
        <v>4841</v>
      </c>
      <c r="L9" s="19">
        <f t="shared" si="3"/>
        <v>254730</v>
      </c>
      <c r="M9" s="19">
        <v>288</v>
      </c>
      <c r="N9" s="19">
        <v>4799</v>
      </c>
      <c r="O9" s="19">
        <v>248203</v>
      </c>
      <c r="P9" s="19">
        <v>195</v>
      </c>
      <c r="Q9" s="18">
        <v>1245</v>
      </c>
    </row>
    <row r="10" spans="1:17" ht="15" customHeight="1">
      <c r="A10" s="21" t="s">
        <v>7</v>
      </c>
      <c r="B10" s="20">
        <f t="shared" si="0"/>
        <v>32344</v>
      </c>
      <c r="C10" s="19">
        <f t="shared" si="1"/>
        <v>1527</v>
      </c>
      <c r="D10" s="19">
        <v>371</v>
      </c>
      <c r="E10" s="19">
        <v>68</v>
      </c>
      <c r="F10" s="19">
        <v>1088</v>
      </c>
      <c r="G10" s="19">
        <f t="shared" si="2"/>
        <v>30817</v>
      </c>
      <c r="H10" s="19">
        <v>25204</v>
      </c>
      <c r="I10" s="19">
        <v>327</v>
      </c>
      <c r="J10" s="19">
        <v>5286</v>
      </c>
      <c r="K10" s="19">
        <v>1348</v>
      </c>
      <c r="L10" s="19">
        <f t="shared" si="3"/>
        <v>30996</v>
      </c>
      <c r="M10" s="19">
        <v>0</v>
      </c>
      <c r="N10" s="19">
        <v>1024</v>
      </c>
      <c r="O10" s="19">
        <v>29886</v>
      </c>
      <c r="P10" s="19">
        <v>0</v>
      </c>
      <c r="Q10" s="18">
        <v>86</v>
      </c>
    </row>
    <row r="11" spans="1:17" ht="15" customHeight="1">
      <c r="A11" s="21" t="s">
        <v>6</v>
      </c>
      <c r="B11" s="20">
        <f t="shared" si="0"/>
        <v>153987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153987</v>
      </c>
      <c r="H11" s="19">
        <v>147326</v>
      </c>
      <c r="I11" s="19">
        <v>1215</v>
      </c>
      <c r="J11" s="19">
        <v>5446</v>
      </c>
      <c r="K11" s="19">
        <v>7928</v>
      </c>
      <c r="L11" s="19">
        <f t="shared" si="3"/>
        <v>146059</v>
      </c>
      <c r="M11" s="19">
        <v>0</v>
      </c>
      <c r="N11" s="19">
        <v>2686</v>
      </c>
      <c r="O11" s="19">
        <v>143112</v>
      </c>
      <c r="P11" s="19">
        <v>0</v>
      </c>
      <c r="Q11" s="18">
        <v>261</v>
      </c>
    </row>
    <row r="12" spans="1:17" ht="15" customHeight="1">
      <c r="A12" s="21" t="s">
        <v>5</v>
      </c>
      <c r="B12" s="20">
        <f t="shared" si="0"/>
        <v>78290</v>
      </c>
      <c r="C12" s="19">
        <f t="shared" si="1"/>
        <v>852</v>
      </c>
      <c r="D12" s="19">
        <v>0</v>
      </c>
      <c r="E12" s="19">
        <v>0</v>
      </c>
      <c r="F12" s="19">
        <v>852</v>
      </c>
      <c r="G12" s="19">
        <f t="shared" si="2"/>
        <v>77438</v>
      </c>
      <c r="H12" s="19">
        <v>47873</v>
      </c>
      <c r="I12" s="19">
        <v>18546</v>
      </c>
      <c r="J12" s="19">
        <v>11019</v>
      </c>
      <c r="K12" s="19">
        <v>13733</v>
      </c>
      <c r="L12" s="19">
        <f t="shared" si="3"/>
        <v>64557</v>
      </c>
      <c r="M12" s="19">
        <v>70</v>
      </c>
      <c r="N12" s="19">
        <v>11173</v>
      </c>
      <c r="O12" s="19">
        <v>52688</v>
      </c>
      <c r="P12" s="19">
        <v>0</v>
      </c>
      <c r="Q12" s="18">
        <v>626</v>
      </c>
    </row>
    <row r="13" spans="1:17" ht="15" customHeight="1">
      <c r="A13" s="21" t="s">
        <v>4</v>
      </c>
      <c r="B13" s="20">
        <f t="shared" si="0"/>
        <v>136214</v>
      </c>
      <c r="C13" s="19">
        <f t="shared" si="1"/>
        <v>30287</v>
      </c>
      <c r="D13" s="19">
        <v>4441</v>
      </c>
      <c r="E13" s="19">
        <v>5243</v>
      </c>
      <c r="F13" s="19">
        <v>20603</v>
      </c>
      <c r="G13" s="19">
        <f t="shared" si="2"/>
        <v>105927</v>
      </c>
      <c r="H13" s="19">
        <v>24584</v>
      </c>
      <c r="I13" s="19">
        <v>76199</v>
      </c>
      <c r="J13" s="19">
        <v>5144</v>
      </c>
      <c r="K13" s="19">
        <v>36835</v>
      </c>
      <c r="L13" s="19">
        <f t="shared" si="3"/>
        <v>99379</v>
      </c>
      <c r="M13" s="19">
        <v>1834</v>
      </c>
      <c r="N13" s="19">
        <v>19757</v>
      </c>
      <c r="O13" s="19">
        <v>75774</v>
      </c>
      <c r="P13" s="19">
        <v>0</v>
      </c>
      <c r="Q13" s="18">
        <v>2014</v>
      </c>
    </row>
    <row r="14" spans="1:17" ht="15" customHeight="1">
      <c r="A14" s="21" t="s">
        <v>3</v>
      </c>
      <c r="B14" s="20">
        <f t="shared" si="0"/>
        <v>89379</v>
      </c>
      <c r="C14" s="19">
        <f t="shared" si="1"/>
        <v>29291</v>
      </c>
      <c r="D14" s="19">
        <v>20</v>
      </c>
      <c r="E14" s="19">
        <v>381</v>
      </c>
      <c r="F14" s="19">
        <v>28890</v>
      </c>
      <c r="G14" s="19">
        <f t="shared" si="2"/>
        <v>60088</v>
      </c>
      <c r="H14" s="19">
        <v>44017</v>
      </c>
      <c r="I14" s="19">
        <v>10510</v>
      </c>
      <c r="J14" s="19">
        <v>5561</v>
      </c>
      <c r="K14" s="19">
        <v>8882</v>
      </c>
      <c r="L14" s="19">
        <f t="shared" si="3"/>
        <v>80497</v>
      </c>
      <c r="M14" s="19">
        <v>0</v>
      </c>
      <c r="N14" s="19">
        <v>3933</v>
      </c>
      <c r="O14" s="19">
        <v>72748</v>
      </c>
      <c r="P14" s="19">
        <v>31</v>
      </c>
      <c r="Q14" s="18">
        <v>3785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2</v>
      </c>
      <c r="B16" s="20">
        <f t="shared" si="0"/>
        <v>1207356</v>
      </c>
      <c r="C16" s="19">
        <f t="shared" si="1"/>
        <v>1172</v>
      </c>
      <c r="D16" s="19">
        <f>SUM(D6:D7)</f>
        <v>0</v>
      </c>
      <c r="E16" s="19">
        <f>SUM(E6:E7)</f>
        <v>223</v>
      </c>
      <c r="F16" s="19">
        <f>SUM(F6:F7)</f>
        <v>949</v>
      </c>
      <c r="G16" s="19">
        <f t="shared" si="2"/>
        <v>1206184</v>
      </c>
      <c r="H16" s="19">
        <f>SUM(H6:H7)</f>
        <v>240819</v>
      </c>
      <c r="I16" s="19">
        <f>SUM(I6:I7)</f>
        <v>27263</v>
      </c>
      <c r="J16" s="19">
        <f>SUM(J6:J7)</f>
        <v>938102</v>
      </c>
      <c r="K16" s="19">
        <f>SUM(K6:K7)</f>
        <v>944843</v>
      </c>
      <c r="L16" s="19">
        <f t="shared" si="3"/>
        <v>262513</v>
      </c>
      <c r="M16" s="19">
        <f>SUM(M6:M7)</f>
        <v>489</v>
      </c>
      <c r="N16" s="19">
        <f>SUM(N6:N7)</f>
        <v>61174</v>
      </c>
      <c r="O16" s="19">
        <f>SUM(O6:O7)</f>
        <v>194744</v>
      </c>
      <c r="P16" s="19">
        <f>SUM(P6:P7)</f>
        <v>0</v>
      </c>
      <c r="Q16" s="18">
        <f>SUM(Q6:Q7)</f>
        <v>6106</v>
      </c>
    </row>
    <row r="17" spans="1:17" ht="15" customHeight="1">
      <c r="A17" s="21" t="s">
        <v>1</v>
      </c>
      <c r="B17" s="20">
        <f t="shared" si="0"/>
        <v>770542</v>
      </c>
      <c r="C17" s="19">
        <f t="shared" si="1"/>
        <v>66117</v>
      </c>
      <c r="D17" s="19">
        <f>SUM(D8:D14)</f>
        <v>4832</v>
      </c>
      <c r="E17" s="19">
        <f>SUM(E8:E14)</f>
        <v>8327</v>
      </c>
      <c r="F17" s="19">
        <f>SUM(F8:F14)</f>
        <v>52958</v>
      </c>
      <c r="G17" s="19">
        <f t="shared" si="2"/>
        <v>704425</v>
      </c>
      <c r="H17" s="19">
        <f>SUM(H8:H14)</f>
        <v>549314</v>
      </c>
      <c r="I17" s="19">
        <f>SUM(I8:I14)</f>
        <v>113207</v>
      </c>
      <c r="J17" s="19">
        <f>SUM(J8:J14)</f>
        <v>41904</v>
      </c>
      <c r="K17" s="19">
        <f>SUM(K8:K14)</f>
        <v>79091</v>
      </c>
      <c r="L17" s="19">
        <f t="shared" si="3"/>
        <v>691451</v>
      </c>
      <c r="M17" s="19">
        <f>SUM(M8:M14)</f>
        <v>2192</v>
      </c>
      <c r="N17" s="19">
        <f>SUM(N8:N14)</f>
        <v>43372</v>
      </c>
      <c r="O17" s="19">
        <f>SUM(O8:O14)</f>
        <v>637613</v>
      </c>
      <c r="P17" s="19">
        <f>SUM(P8:P14)</f>
        <v>226</v>
      </c>
      <c r="Q17" s="18">
        <f>SUM(Q8:Q14)</f>
        <v>8048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0</v>
      </c>
      <c r="B19" s="11">
        <f>+C19+G19</f>
        <v>1977898</v>
      </c>
      <c r="C19" s="12">
        <f t="shared" si="1"/>
        <v>67289</v>
      </c>
      <c r="D19" s="11">
        <f>SUM(D16:D17)</f>
        <v>4832</v>
      </c>
      <c r="E19" s="11">
        <f>SUM(E16:E17)</f>
        <v>8550</v>
      </c>
      <c r="F19" s="11">
        <f>SUM(F16:F17)</f>
        <v>53907</v>
      </c>
      <c r="G19" s="12">
        <f t="shared" si="2"/>
        <v>1910609</v>
      </c>
      <c r="H19" s="11">
        <f>SUM(H16:H17)</f>
        <v>790133</v>
      </c>
      <c r="I19" s="11">
        <f>SUM(I16:I17)</f>
        <v>140470</v>
      </c>
      <c r="J19" s="11">
        <f>SUM(J16:J17)</f>
        <v>980006</v>
      </c>
      <c r="K19" s="12">
        <f>SUM(K16:K17)</f>
        <v>1023934</v>
      </c>
      <c r="L19" s="11">
        <f>SUM(M19:Q19)</f>
        <v>953964</v>
      </c>
      <c r="M19" s="11">
        <f>SUM(M16:M17)</f>
        <v>2681</v>
      </c>
      <c r="N19" s="11">
        <f>SUM(N16:N17)</f>
        <v>104546</v>
      </c>
      <c r="O19" s="11">
        <f>SUM(O16:O17)</f>
        <v>832357</v>
      </c>
      <c r="P19" s="11">
        <f>SUM(P16:P17)</f>
        <v>226</v>
      </c>
      <c r="Q19" s="10">
        <f>SUM(Q16:Q17)</f>
        <v>14154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5" width="7.625" style="1" customWidth="1"/>
    <col min="6" max="6" width="9.50390625" style="1" bestFit="1" customWidth="1"/>
    <col min="7" max="7" width="10.25390625" style="1" customWidth="1"/>
    <col min="8" max="8" width="10.25390625" style="1" bestFit="1" customWidth="1"/>
    <col min="9" max="9" width="9.50390625" style="1" customWidth="1"/>
    <col min="10" max="12" width="10.25390625" style="1" bestFit="1" customWidth="1"/>
    <col min="13" max="13" width="7.625" style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94</v>
      </c>
      <c r="E1" s="5" t="s">
        <v>32</v>
      </c>
      <c r="I1" s="1" t="s">
        <v>34</v>
      </c>
    </row>
    <row r="2" ht="15" customHeight="1" thickBot="1">
      <c r="Q2" s="6" t="s">
        <v>31</v>
      </c>
    </row>
    <row r="3" spans="1:17" s="4" customFormat="1" ht="15" customHeight="1">
      <c r="A3" s="2"/>
      <c r="B3" s="3"/>
      <c r="C3" s="34" t="s">
        <v>30</v>
      </c>
      <c r="D3" s="35"/>
      <c r="E3" s="35"/>
      <c r="F3" s="35"/>
      <c r="G3" s="35"/>
      <c r="H3" s="35"/>
      <c r="I3" s="35"/>
      <c r="J3" s="37"/>
      <c r="K3" s="34" t="s">
        <v>29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0</v>
      </c>
      <c r="C4" s="31" t="s">
        <v>28</v>
      </c>
      <c r="D4" s="32"/>
      <c r="E4" s="32"/>
      <c r="F4" s="33"/>
      <c r="G4" s="31" t="s">
        <v>27</v>
      </c>
      <c r="H4" s="32"/>
      <c r="I4" s="32"/>
      <c r="J4" s="33"/>
      <c r="K4" s="8"/>
      <c r="L4" s="8"/>
      <c r="M4" s="8" t="s">
        <v>26</v>
      </c>
      <c r="N4" s="8" t="s">
        <v>25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24</v>
      </c>
      <c r="D5" s="27" t="s">
        <v>23</v>
      </c>
      <c r="E5" s="27" t="s">
        <v>22</v>
      </c>
      <c r="F5" s="27" t="s">
        <v>21</v>
      </c>
      <c r="G5" s="27" t="s">
        <v>20</v>
      </c>
      <c r="H5" s="27" t="s">
        <v>19</v>
      </c>
      <c r="I5" s="27" t="s">
        <v>18</v>
      </c>
      <c r="J5" s="27" t="s">
        <v>17</v>
      </c>
      <c r="K5" s="27" t="s">
        <v>16</v>
      </c>
      <c r="L5" s="27" t="s">
        <v>15</v>
      </c>
      <c r="M5" s="27" t="s">
        <v>14</v>
      </c>
      <c r="N5" s="27" t="s">
        <v>14</v>
      </c>
      <c r="O5" s="27" t="s">
        <v>13</v>
      </c>
      <c r="P5" s="27" t="s">
        <v>12</v>
      </c>
      <c r="Q5" s="26" t="s">
        <v>3</v>
      </c>
    </row>
    <row r="6" spans="1:17" ht="15" customHeight="1">
      <c r="A6" s="25" t="s">
        <v>11</v>
      </c>
      <c r="B6" s="24">
        <f>+C6+G6</f>
        <v>21066897</v>
      </c>
      <c r="C6" s="23">
        <f>SUM(D6:F6)</f>
        <v>27557</v>
      </c>
      <c r="D6" s="23">
        <v>0</v>
      </c>
      <c r="E6" s="23">
        <v>3350</v>
      </c>
      <c r="F6" s="23">
        <v>24207</v>
      </c>
      <c r="G6" s="23">
        <f>SUM(H6:J6)</f>
        <v>21039340</v>
      </c>
      <c r="H6" s="23">
        <v>3491230</v>
      </c>
      <c r="I6" s="23">
        <v>56415</v>
      </c>
      <c r="J6" s="23">
        <v>17491695</v>
      </c>
      <c r="K6" s="23">
        <v>15929027</v>
      </c>
      <c r="L6" s="23">
        <f>SUM(M6:Q6)</f>
        <v>5137870</v>
      </c>
      <c r="M6" s="23">
        <v>12810</v>
      </c>
      <c r="N6" s="23">
        <v>741757</v>
      </c>
      <c r="O6" s="23">
        <v>4332956</v>
      </c>
      <c r="P6" s="23">
        <v>0</v>
      </c>
      <c r="Q6" s="22">
        <v>50347</v>
      </c>
    </row>
    <row r="7" spans="1:17" ht="15" customHeight="1">
      <c r="A7" s="21" t="s">
        <v>10</v>
      </c>
      <c r="B7" s="20">
        <f>+C7+G7</f>
        <v>1177171</v>
      </c>
      <c r="C7" s="19">
        <f>SUM(D7:F7)</f>
        <v>3000</v>
      </c>
      <c r="D7" s="19">
        <v>0</v>
      </c>
      <c r="E7" s="19">
        <v>3000</v>
      </c>
      <c r="F7" s="19">
        <v>0</v>
      </c>
      <c r="G7" s="19">
        <f>SUM(H7:J7)</f>
        <v>1174171</v>
      </c>
      <c r="H7" s="19">
        <v>47480</v>
      </c>
      <c r="I7" s="19">
        <v>812296</v>
      </c>
      <c r="J7" s="19">
        <v>314395</v>
      </c>
      <c r="K7" s="19">
        <v>199016</v>
      </c>
      <c r="L7" s="19">
        <f>SUM(M7:Q7)</f>
        <v>978155</v>
      </c>
      <c r="M7" s="19">
        <v>0</v>
      </c>
      <c r="N7" s="19">
        <v>881500</v>
      </c>
      <c r="O7" s="19">
        <v>96525</v>
      </c>
      <c r="P7" s="19">
        <v>0</v>
      </c>
      <c r="Q7" s="18">
        <v>130</v>
      </c>
    </row>
    <row r="8" spans="1:17" ht="15" customHeight="1">
      <c r="A8" s="21" t="s">
        <v>9</v>
      </c>
      <c r="B8" s="20">
        <f aca="true" t="shared" si="0" ref="B8:B17">+C8+G8</f>
        <v>228109</v>
      </c>
      <c r="C8" s="19">
        <f aca="true" t="shared" si="1" ref="C8:C19">SUM(D8:F8)</f>
        <v>23360</v>
      </c>
      <c r="D8" s="19">
        <v>0</v>
      </c>
      <c r="E8" s="19">
        <v>22860</v>
      </c>
      <c r="F8" s="19">
        <v>500</v>
      </c>
      <c r="G8" s="19">
        <f aca="true" t="shared" si="2" ref="G8:G19">SUM(H8:J8)</f>
        <v>204749</v>
      </c>
      <c r="H8" s="19">
        <v>93457</v>
      </c>
      <c r="I8" s="19">
        <v>62200</v>
      </c>
      <c r="J8" s="19">
        <v>49092</v>
      </c>
      <c r="K8" s="19">
        <v>47817</v>
      </c>
      <c r="L8" s="19">
        <f aca="true" t="shared" si="3" ref="L8:L17">SUM(M8:Q8)</f>
        <v>180292</v>
      </c>
      <c r="M8" s="19">
        <v>0</v>
      </c>
      <c r="N8" s="19">
        <v>0</v>
      </c>
      <c r="O8" s="19">
        <v>180272</v>
      </c>
      <c r="P8" s="19">
        <v>0</v>
      </c>
      <c r="Q8" s="18">
        <v>20</v>
      </c>
    </row>
    <row r="9" spans="1:17" ht="15" customHeight="1">
      <c r="A9" s="21" t="s">
        <v>8</v>
      </c>
      <c r="B9" s="20">
        <f t="shared" si="0"/>
        <v>3998055</v>
      </c>
      <c r="C9" s="19">
        <f t="shared" si="1"/>
        <v>65930</v>
      </c>
      <c r="D9" s="19">
        <v>0</v>
      </c>
      <c r="E9" s="19">
        <v>2000</v>
      </c>
      <c r="F9" s="19">
        <v>63930</v>
      </c>
      <c r="G9" s="19">
        <f t="shared" si="2"/>
        <v>3932125</v>
      </c>
      <c r="H9" s="19">
        <v>3862585</v>
      </c>
      <c r="I9" s="19">
        <v>28500</v>
      </c>
      <c r="J9" s="19">
        <v>41040</v>
      </c>
      <c r="K9" s="19">
        <v>67709</v>
      </c>
      <c r="L9" s="19">
        <f t="shared" si="3"/>
        <v>3930346</v>
      </c>
      <c r="M9" s="19">
        <v>8000</v>
      </c>
      <c r="N9" s="19">
        <v>158990</v>
      </c>
      <c r="O9" s="19">
        <v>3753036</v>
      </c>
      <c r="P9" s="19">
        <v>3070</v>
      </c>
      <c r="Q9" s="18">
        <v>7250</v>
      </c>
    </row>
    <row r="10" spans="1:17" ht="15" customHeight="1">
      <c r="A10" s="21" t="s">
        <v>7</v>
      </c>
      <c r="B10" s="20">
        <f t="shared" si="0"/>
        <v>409583</v>
      </c>
      <c r="C10" s="19">
        <f t="shared" si="1"/>
        <v>32244</v>
      </c>
      <c r="D10" s="19">
        <v>5600</v>
      </c>
      <c r="E10" s="19">
        <v>1444</v>
      </c>
      <c r="F10" s="19">
        <v>25200</v>
      </c>
      <c r="G10" s="19">
        <f t="shared" si="2"/>
        <v>377339</v>
      </c>
      <c r="H10" s="19">
        <v>294310</v>
      </c>
      <c r="I10" s="19">
        <v>6650</v>
      </c>
      <c r="J10" s="19">
        <v>76379</v>
      </c>
      <c r="K10" s="19">
        <v>18111</v>
      </c>
      <c r="L10" s="19">
        <f t="shared" si="3"/>
        <v>391472</v>
      </c>
      <c r="M10" s="19">
        <v>0</v>
      </c>
      <c r="N10" s="19">
        <v>24000</v>
      </c>
      <c r="O10" s="19">
        <v>366222</v>
      </c>
      <c r="P10" s="19">
        <v>0</v>
      </c>
      <c r="Q10" s="18">
        <v>1250</v>
      </c>
    </row>
    <row r="11" spans="1:17" ht="15" customHeight="1">
      <c r="A11" s="21" t="s">
        <v>6</v>
      </c>
      <c r="B11" s="20">
        <f t="shared" si="0"/>
        <v>1839065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1839065</v>
      </c>
      <c r="H11" s="19">
        <v>1736178</v>
      </c>
      <c r="I11" s="19">
        <v>19200</v>
      </c>
      <c r="J11" s="19">
        <v>83687</v>
      </c>
      <c r="K11" s="19">
        <v>141794</v>
      </c>
      <c r="L11" s="19">
        <f t="shared" si="3"/>
        <v>1697271</v>
      </c>
      <c r="M11" s="19">
        <v>0</v>
      </c>
      <c r="N11" s="19">
        <v>50000</v>
      </c>
      <c r="O11" s="19">
        <v>1643896</v>
      </c>
      <c r="P11" s="19">
        <v>0</v>
      </c>
      <c r="Q11" s="18">
        <v>3375</v>
      </c>
    </row>
    <row r="12" spans="1:17" ht="15" customHeight="1">
      <c r="A12" s="21" t="s">
        <v>5</v>
      </c>
      <c r="B12" s="20">
        <f t="shared" si="0"/>
        <v>1581768</v>
      </c>
      <c r="C12" s="19">
        <f t="shared" si="1"/>
        <v>31970</v>
      </c>
      <c r="D12" s="19">
        <v>0</v>
      </c>
      <c r="E12" s="19">
        <v>0</v>
      </c>
      <c r="F12" s="19">
        <v>31970</v>
      </c>
      <c r="G12" s="19">
        <f t="shared" si="2"/>
        <v>1549798</v>
      </c>
      <c r="H12" s="19">
        <v>818118</v>
      </c>
      <c r="I12" s="19">
        <v>494907</v>
      </c>
      <c r="J12" s="19">
        <v>236773</v>
      </c>
      <c r="K12" s="19">
        <v>311024</v>
      </c>
      <c r="L12" s="19">
        <f t="shared" si="3"/>
        <v>1270744</v>
      </c>
      <c r="M12" s="19">
        <v>500</v>
      </c>
      <c r="N12" s="19">
        <v>359363</v>
      </c>
      <c r="O12" s="19">
        <v>904431</v>
      </c>
      <c r="P12" s="19">
        <v>0</v>
      </c>
      <c r="Q12" s="18">
        <v>6450</v>
      </c>
    </row>
    <row r="13" spans="1:17" ht="15" customHeight="1">
      <c r="A13" s="21" t="s">
        <v>4</v>
      </c>
      <c r="B13" s="20">
        <f t="shared" si="0"/>
        <v>4575512</v>
      </c>
      <c r="C13" s="19">
        <f t="shared" si="1"/>
        <v>1100092</v>
      </c>
      <c r="D13" s="19">
        <v>151060</v>
      </c>
      <c r="E13" s="19">
        <v>165335</v>
      </c>
      <c r="F13" s="19">
        <v>783697</v>
      </c>
      <c r="G13" s="19">
        <f t="shared" si="2"/>
        <v>3475420</v>
      </c>
      <c r="H13" s="19">
        <v>289706</v>
      </c>
      <c r="I13" s="19">
        <v>3092046</v>
      </c>
      <c r="J13" s="19">
        <v>93668</v>
      </c>
      <c r="K13" s="19">
        <v>633286</v>
      </c>
      <c r="L13" s="19">
        <f t="shared" si="3"/>
        <v>3942226</v>
      </c>
      <c r="M13" s="19">
        <v>50000</v>
      </c>
      <c r="N13" s="19">
        <v>676992</v>
      </c>
      <c r="O13" s="19">
        <v>3164738</v>
      </c>
      <c r="P13" s="19">
        <v>0</v>
      </c>
      <c r="Q13" s="18">
        <v>50496</v>
      </c>
    </row>
    <row r="14" spans="1:17" ht="15" customHeight="1">
      <c r="A14" s="21" t="s">
        <v>3</v>
      </c>
      <c r="B14" s="20">
        <f t="shared" si="0"/>
        <v>1347785</v>
      </c>
      <c r="C14" s="19">
        <f t="shared" si="1"/>
        <v>713067</v>
      </c>
      <c r="D14" s="19">
        <v>200</v>
      </c>
      <c r="E14" s="19">
        <v>9470</v>
      </c>
      <c r="F14" s="19">
        <v>703397</v>
      </c>
      <c r="G14" s="19">
        <f t="shared" si="2"/>
        <v>634718</v>
      </c>
      <c r="H14" s="19">
        <v>466773</v>
      </c>
      <c r="I14" s="19">
        <v>104893</v>
      </c>
      <c r="J14" s="19">
        <v>63052</v>
      </c>
      <c r="K14" s="19">
        <v>119590</v>
      </c>
      <c r="L14" s="19">
        <f t="shared" si="3"/>
        <v>1228195</v>
      </c>
      <c r="M14" s="19">
        <v>0</v>
      </c>
      <c r="N14" s="19">
        <v>143467</v>
      </c>
      <c r="O14" s="19">
        <v>1061732</v>
      </c>
      <c r="P14" s="19">
        <v>200</v>
      </c>
      <c r="Q14" s="18">
        <v>22796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2</v>
      </c>
      <c r="B16" s="20">
        <f t="shared" si="0"/>
        <v>22244068</v>
      </c>
      <c r="C16" s="19">
        <f t="shared" si="1"/>
        <v>30557</v>
      </c>
      <c r="D16" s="19">
        <f>SUM(D6:D7)</f>
        <v>0</v>
      </c>
      <c r="E16" s="19">
        <f>SUM(E6:E7)</f>
        <v>6350</v>
      </c>
      <c r="F16" s="19">
        <f>SUM(F6:F7)</f>
        <v>24207</v>
      </c>
      <c r="G16" s="19">
        <f t="shared" si="2"/>
        <v>22213511</v>
      </c>
      <c r="H16" s="19">
        <f>SUM(H6:H7)</f>
        <v>3538710</v>
      </c>
      <c r="I16" s="19">
        <f>SUM(I6:I7)</f>
        <v>868711</v>
      </c>
      <c r="J16" s="19">
        <f>SUM(J6:J7)</f>
        <v>17806090</v>
      </c>
      <c r="K16" s="19">
        <f>SUM(K6:K7)</f>
        <v>16128043</v>
      </c>
      <c r="L16" s="19">
        <f t="shared" si="3"/>
        <v>6116025</v>
      </c>
      <c r="M16" s="19">
        <f>SUM(M6:M7)</f>
        <v>12810</v>
      </c>
      <c r="N16" s="19">
        <f>SUM(N6:N7)</f>
        <v>1623257</v>
      </c>
      <c r="O16" s="19">
        <f>SUM(O6:O7)</f>
        <v>4429481</v>
      </c>
      <c r="P16" s="19">
        <f>SUM(P6:P7)</f>
        <v>0</v>
      </c>
      <c r="Q16" s="18">
        <f>SUM(Q6:Q7)</f>
        <v>50477</v>
      </c>
    </row>
    <row r="17" spans="1:17" ht="15" customHeight="1">
      <c r="A17" s="21" t="s">
        <v>1</v>
      </c>
      <c r="B17" s="20">
        <f t="shared" si="0"/>
        <v>13979877</v>
      </c>
      <c r="C17" s="19">
        <f t="shared" si="1"/>
        <v>1966663</v>
      </c>
      <c r="D17" s="19">
        <f>SUM(D8:D14)</f>
        <v>156860</v>
      </c>
      <c r="E17" s="19">
        <f>SUM(E8:E14)</f>
        <v>201109</v>
      </c>
      <c r="F17" s="19">
        <f>SUM(F8:F14)</f>
        <v>1608694</v>
      </c>
      <c r="G17" s="19">
        <f t="shared" si="2"/>
        <v>12013214</v>
      </c>
      <c r="H17" s="19">
        <f>SUM(H8:H14)</f>
        <v>7561127</v>
      </c>
      <c r="I17" s="19">
        <f>SUM(I8:I14)</f>
        <v>3808396</v>
      </c>
      <c r="J17" s="19">
        <f>SUM(J8:J14)</f>
        <v>643691</v>
      </c>
      <c r="K17" s="19">
        <f>SUM(K8:K14)</f>
        <v>1339331</v>
      </c>
      <c r="L17" s="19">
        <f t="shared" si="3"/>
        <v>12640546</v>
      </c>
      <c r="M17" s="19">
        <f>SUM(M8:M14)</f>
        <v>58500</v>
      </c>
      <c r="N17" s="19">
        <f>SUM(N8:N14)</f>
        <v>1412812</v>
      </c>
      <c r="O17" s="19">
        <f>SUM(O8:O14)</f>
        <v>11074327</v>
      </c>
      <c r="P17" s="19">
        <f>SUM(P8:P14)</f>
        <v>3270</v>
      </c>
      <c r="Q17" s="18">
        <f>SUM(Q8:Q14)</f>
        <v>91637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0</v>
      </c>
      <c r="B19" s="11">
        <f>+C19+G19</f>
        <v>36223945</v>
      </c>
      <c r="C19" s="12">
        <f t="shared" si="1"/>
        <v>1997220</v>
      </c>
      <c r="D19" s="11">
        <f>SUM(D16:D17)</f>
        <v>156860</v>
      </c>
      <c r="E19" s="11">
        <f>SUM(E16:E17)</f>
        <v>207459</v>
      </c>
      <c r="F19" s="11">
        <f>SUM(F16:F17)</f>
        <v>1632901</v>
      </c>
      <c r="G19" s="12">
        <f t="shared" si="2"/>
        <v>34226725</v>
      </c>
      <c r="H19" s="11">
        <f>SUM(H16:H17)</f>
        <v>11099837</v>
      </c>
      <c r="I19" s="11">
        <f>SUM(I16:I17)</f>
        <v>4677107</v>
      </c>
      <c r="J19" s="11">
        <f>SUM(J16:J17)</f>
        <v>18449781</v>
      </c>
      <c r="K19" s="12">
        <f>SUM(K16:K17)</f>
        <v>17467374</v>
      </c>
      <c r="L19" s="11">
        <f>SUM(M19:Q19)</f>
        <v>18756571</v>
      </c>
      <c r="M19" s="11">
        <f>SUM(M16:M17)</f>
        <v>71310</v>
      </c>
      <c r="N19" s="11">
        <f>SUM(N16:N17)</f>
        <v>3036069</v>
      </c>
      <c r="O19" s="11">
        <f>SUM(O16:O17)</f>
        <v>15503808</v>
      </c>
      <c r="P19" s="11">
        <f>SUM(P16:P17)</f>
        <v>3270</v>
      </c>
      <c r="Q19" s="10">
        <f>SUM(Q16:Q17)</f>
        <v>142114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2016-05-06T06:02:57Z</cp:lastPrinted>
  <dcterms:created xsi:type="dcterms:W3CDTF">2000-01-06T00:38:06Z</dcterms:created>
  <dcterms:modified xsi:type="dcterms:W3CDTF">2017-04-25T11:16:06Z</dcterms:modified>
  <cp:category/>
  <cp:version/>
  <cp:contentType/>
  <cp:contentStatus/>
</cp:coreProperties>
</file>