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fullCalcOnLoad="1"/>
</workbook>
</file>

<file path=xl/sharedStrings.xml><?xml version="1.0" encoding="utf-8"?>
<sst xmlns="http://schemas.openxmlformats.org/spreadsheetml/2006/main" count="220" uniqueCount="182">
  <si>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</si>
  <si>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</si>
  <si>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</si>
  <si>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</si>
  <si>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</si>
  <si>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</si>
  <si>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</si>
  <si>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</si>
  <si>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</si>
  <si>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</si>
  <si>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</si>
  <si>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</si>
  <si>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</si>
  <si>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</si>
  <si>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</si>
  <si>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</si>
  <si>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16年分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</si>
  <si>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</si>
  <si>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</si>
  <si>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</si>
  <si>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</si>
  <si>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</si>
  <si>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</si>
  <si>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</si>
  <si>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</si>
  <si>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</si>
  <si>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</si>
  <si>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</si>
  <si>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</si>
  <si>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</si>
  <si>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</si>
  <si>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</si>
  <si>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</si>
  <si>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</si>
  <si>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</si>
  <si>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</si>
  <si>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</si>
  <si>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</si>
  <si>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</si>
  <si>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</si>
  <si>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</si>
  <si>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</si>
  <si>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</si>
  <si>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</si>
  <si>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</si>
  <si>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</si>
  <si>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</si>
  <si>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</si>
  <si>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</si>
  <si>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</si>
  <si>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</si>
  <si>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</si>
  <si>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</si>
  <si>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</si>
  <si>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</si>
  <si>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</si>
  <si>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</si>
  <si>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</si>
  <si>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</si>
  <si>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</si>
  <si>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</si>
  <si>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</si>
  <si>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穂積町</t>
  </si>
  <si>
    <t>巣南町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</si>
  <si>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</si>
  <si>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</si>
  <si>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</si>
  <si>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</si>
  <si>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</si>
  <si>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</si>
  <si>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</si>
  <si>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</si>
  <si>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</si>
  <si>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</si>
  <si>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</si>
  <si>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</si>
  <si>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</si>
  <si>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</si>
  <si>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</si>
  <si>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</si>
  <si>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</si>
  <si>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</si>
  <si>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</si>
  <si>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</si>
  <si>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</si>
  <si>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</si>
  <si>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</si>
  <si>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</si>
  <si>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</si>
  <si>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</si>
  <si>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</si>
  <si>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</si>
  <si>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</si>
  <si>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</si>
  <si>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</si>
  <si>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</si>
  <si>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</si>
  <si>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</si>
  <si>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</si>
  <si>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</si>
  <si>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</si>
  <si>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</si>
  <si>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</si>
  <si>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</si>
  <si>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</si>
  <si>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</si>
  <si>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</si>
  <si>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</si>
  <si>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</si>
  <si>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</si>
  <si>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</si>
  <si>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</si>
  <si>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</si>
  <si>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</si>
  <si>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</si>
  <si>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</si>
  <si>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</si>
  <si>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</si>
  <si>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</si>
  <si>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</si>
  <si>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</si>
  <si>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</si>
  <si>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</si>
  <si>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</si>
  <si>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</si>
  <si>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</si>
  <si>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</si>
  <si>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</si>
  <si>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</si>
  <si>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</si>
  <si>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</si>
  <si>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</si>
  <si>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</si>
  <si>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</si>
  <si>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</si>
  <si>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</si>
  <si>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</si>
  <si>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</si>
  <si>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</si>
  <si>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</si>
  <si>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16年分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</si>
  <si>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</si>
  <si>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</si>
  <si>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</si>
  <si>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</si>
  <si>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</si>
  <si>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</si>
  <si>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</si>
  <si>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</si>
  <si>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</si>
  <si>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</si>
  <si>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</si>
  <si>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</si>
  <si>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</si>
  <si>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</si>
  <si>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</si>
  <si>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</si>
  <si>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</si>
  <si>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</si>
  <si>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</si>
  <si>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</si>
  <si>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</si>
  <si>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</si>
  <si>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</si>
  <si>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</si>
  <si>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</si>
  <si>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</si>
  <si>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</si>
  <si>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</si>
  <si>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</si>
  <si>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</si>
  <si>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</si>
  <si>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</si>
  <si>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</si>
  <si>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</si>
  <si>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</si>
  <si>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</si>
  <si>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</si>
  <si>
    <t>※　古川町、河合村、宮川村、神岡町、本巣町、真正町、糸貫町、根尾村のデータは平成１６年１月分のみ。</t>
  </si>
  <si>
    <t>※　郡上郡、益田郡のデータは平成１６年１月分～２月分。</t>
  </si>
  <si>
    <t>※　岩村町、山岡町、明智町、串原村、上矢作町、川島町のデータは平成１６年１月～１０月分。</t>
  </si>
  <si>
    <t>※　平成１７年２月１日公表のデータの一部に誤りがありましたので、ここに改訂版を公表いたします。ご迷惑をおかけして申し訳ありませんでした。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</si>
</sst>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28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38" xfId="0" applyNumberFormat="1" applyFont="1" applyBorder="1" applyAlignment="1">
      <alignment/>
    </xf>
    <xf numFmtId="177" fontId="2" fillId="0" borderId="39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43" xfId="0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177" fontId="2" fillId="0" borderId="45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="75" zoomScaleNormal="75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9" sqref="D19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55" t="s">
        <v>12</v>
      </c>
      <c r="D3" s="56"/>
      <c r="E3" s="56"/>
      <c r="F3" s="56"/>
      <c r="G3" s="56"/>
      <c r="H3" s="56"/>
      <c r="I3" s="56"/>
      <c r="J3" s="56"/>
      <c r="K3" s="57"/>
      <c r="L3" s="55" t="s">
        <v>11</v>
      </c>
      <c r="M3" s="58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4">SUM(C5:K5)</f>
        <v>526535</v>
      </c>
      <c r="C5" s="17">
        <v>349531</v>
      </c>
      <c r="D5" s="17">
        <v>13541</v>
      </c>
      <c r="E5" s="17">
        <v>1029</v>
      </c>
      <c r="F5" s="17">
        <v>12923</v>
      </c>
      <c r="G5" s="17">
        <v>4361</v>
      </c>
      <c r="H5" s="17">
        <v>32707</v>
      </c>
      <c r="I5" s="17">
        <v>47808</v>
      </c>
      <c r="J5" s="17">
        <v>59610</v>
      </c>
      <c r="K5" s="17">
        <v>5025</v>
      </c>
      <c r="L5" s="17">
        <v>214276</v>
      </c>
      <c r="M5" s="18">
        <v>312259</v>
      </c>
    </row>
    <row r="6" spans="1:13" ht="15" customHeight="1">
      <c r="A6" s="15" t="s">
        <v>18</v>
      </c>
      <c r="B6" s="19">
        <f t="shared" si="0"/>
        <v>194681</v>
      </c>
      <c r="C6" s="20">
        <v>124244</v>
      </c>
      <c r="D6" s="20">
        <v>4117</v>
      </c>
      <c r="E6" s="20">
        <v>794</v>
      </c>
      <c r="F6" s="20">
        <v>20834</v>
      </c>
      <c r="G6" s="20">
        <v>14537</v>
      </c>
      <c r="H6" s="20">
        <v>6352</v>
      </c>
      <c r="I6" s="20">
        <v>7050</v>
      </c>
      <c r="J6" s="20">
        <v>14926</v>
      </c>
      <c r="K6" s="20">
        <v>1827</v>
      </c>
      <c r="L6" s="20">
        <v>76479</v>
      </c>
      <c r="M6" s="21">
        <v>118202</v>
      </c>
    </row>
    <row r="7" spans="1:13" ht="15" customHeight="1">
      <c r="A7" s="15" t="s">
        <v>19</v>
      </c>
      <c r="B7" s="19">
        <f t="shared" si="0"/>
        <v>101824</v>
      </c>
      <c r="C7" s="20">
        <v>61843</v>
      </c>
      <c r="D7" s="20">
        <v>6430</v>
      </c>
      <c r="E7" s="20">
        <v>992</v>
      </c>
      <c r="F7" s="20">
        <v>14283</v>
      </c>
      <c r="G7" s="20">
        <v>188</v>
      </c>
      <c r="H7" s="20">
        <v>3735</v>
      </c>
      <c r="I7" s="20">
        <v>7911</v>
      </c>
      <c r="J7" s="20">
        <v>4324</v>
      </c>
      <c r="K7" s="20">
        <v>2118</v>
      </c>
      <c r="L7" s="20">
        <v>45706</v>
      </c>
      <c r="M7" s="21">
        <v>56118</v>
      </c>
    </row>
    <row r="8" spans="1:13" ht="15" customHeight="1">
      <c r="A8" s="15" t="s">
        <v>20</v>
      </c>
      <c r="B8" s="19">
        <f t="shared" si="0"/>
        <v>105790</v>
      </c>
      <c r="C8" s="20">
        <v>81062</v>
      </c>
      <c r="D8" s="20">
        <v>1765</v>
      </c>
      <c r="E8" s="20">
        <v>34</v>
      </c>
      <c r="F8" s="20">
        <v>2944</v>
      </c>
      <c r="G8" s="20">
        <v>1025</v>
      </c>
      <c r="H8" s="20">
        <v>4718</v>
      </c>
      <c r="I8" s="20">
        <v>2386</v>
      </c>
      <c r="J8" s="20">
        <v>9114</v>
      </c>
      <c r="K8" s="20">
        <v>2742</v>
      </c>
      <c r="L8" s="20">
        <v>55802</v>
      </c>
      <c r="M8" s="21">
        <v>49988</v>
      </c>
    </row>
    <row r="9" spans="1:13" ht="15" customHeight="1">
      <c r="A9" s="15" t="s">
        <v>21</v>
      </c>
      <c r="B9" s="19">
        <f t="shared" si="0"/>
        <v>129505</v>
      </c>
      <c r="C9" s="20">
        <v>53794</v>
      </c>
      <c r="D9" s="20">
        <v>3716</v>
      </c>
      <c r="E9" s="20">
        <v>1031</v>
      </c>
      <c r="F9" s="20">
        <v>25720</v>
      </c>
      <c r="G9" s="20">
        <v>8157</v>
      </c>
      <c r="H9" s="20">
        <v>4135</v>
      </c>
      <c r="I9" s="20">
        <v>23254</v>
      </c>
      <c r="J9" s="20">
        <v>8326</v>
      </c>
      <c r="K9" s="20">
        <v>1372</v>
      </c>
      <c r="L9" s="20">
        <v>44537</v>
      </c>
      <c r="M9" s="21">
        <v>84968</v>
      </c>
    </row>
    <row r="10" spans="1:13" ht="15" customHeight="1">
      <c r="A10" s="15" t="s">
        <v>22</v>
      </c>
      <c r="B10" s="19">
        <f t="shared" si="0"/>
        <v>82213</v>
      </c>
      <c r="C10" s="20">
        <v>41047</v>
      </c>
      <c r="D10" s="20">
        <v>2410</v>
      </c>
      <c r="E10" s="20">
        <v>305</v>
      </c>
      <c r="F10" s="20">
        <v>12183</v>
      </c>
      <c r="G10" s="20">
        <v>2493</v>
      </c>
      <c r="H10" s="20">
        <v>4856</v>
      </c>
      <c r="I10" s="20">
        <v>2055</v>
      </c>
      <c r="J10" s="20">
        <v>5527</v>
      </c>
      <c r="K10" s="20">
        <v>11337</v>
      </c>
      <c r="L10" s="20">
        <v>36144</v>
      </c>
      <c r="M10" s="21">
        <v>46069</v>
      </c>
    </row>
    <row r="11" spans="1:13" ht="15" customHeight="1">
      <c r="A11" s="15" t="s">
        <v>23</v>
      </c>
      <c r="B11" s="19">
        <f t="shared" si="0"/>
        <v>25288</v>
      </c>
      <c r="C11" s="20">
        <v>11943</v>
      </c>
      <c r="D11" s="20">
        <v>608</v>
      </c>
      <c r="E11" s="20">
        <v>136</v>
      </c>
      <c r="F11" s="20">
        <v>10622</v>
      </c>
      <c r="G11" s="20">
        <v>50</v>
      </c>
      <c r="H11" s="20">
        <v>188</v>
      </c>
      <c r="I11" s="20">
        <v>504</v>
      </c>
      <c r="J11" s="20">
        <v>304</v>
      </c>
      <c r="K11" s="20">
        <v>933</v>
      </c>
      <c r="L11" s="20">
        <v>10153</v>
      </c>
      <c r="M11" s="21">
        <v>15135</v>
      </c>
    </row>
    <row r="12" spans="1:13" ht="15" customHeight="1">
      <c r="A12" s="15" t="s">
        <v>24</v>
      </c>
      <c r="B12" s="19">
        <f t="shared" si="0"/>
        <v>39939</v>
      </c>
      <c r="C12" s="20">
        <v>26667</v>
      </c>
      <c r="D12" s="20">
        <v>676</v>
      </c>
      <c r="E12" s="20">
        <v>188</v>
      </c>
      <c r="F12" s="20">
        <v>2547</v>
      </c>
      <c r="G12" s="20">
        <v>49</v>
      </c>
      <c r="H12" s="20">
        <v>938</v>
      </c>
      <c r="I12" s="20">
        <v>3280</v>
      </c>
      <c r="J12" s="20">
        <v>4451</v>
      </c>
      <c r="K12" s="20">
        <v>1143</v>
      </c>
      <c r="L12" s="20">
        <v>19210</v>
      </c>
      <c r="M12" s="21">
        <v>20729</v>
      </c>
    </row>
    <row r="13" spans="1:13" ht="15" customHeight="1">
      <c r="A13" s="15" t="s">
        <v>25</v>
      </c>
      <c r="B13" s="19">
        <f t="shared" si="0"/>
        <v>74485</v>
      </c>
      <c r="C13" s="20">
        <v>53028</v>
      </c>
      <c r="D13" s="20">
        <v>1583</v>
      </c>
      <c r="E13" s="20">
        <v>242</v>
      </c>
      <c r="F13" s="20">
        <v>4435</v>
      </c>
      <c r="G13" s="20">
        <v>121</v>
      </c>
      <c r="H13" s="20">
        <v>2314</v>
      </c>
      <c r="I13" s="20">
        <v>6155</v>
      </c>
      <c r="J13" s="20">
        <v>5404</v>
      </c>
      <c r="K13" s="20">
        <v>1203</v>
      </c>
      <c r="L13" s="20">
        <v>37420</v>
      </c>
      <c r="M13" s="21">
        <v>37065</v>
      </c>
    </row>
    <row r="14" spans="1:13" ht="15" customHeight="1">
      <c r="A14" s="15" t="s">
        <v>26</v>
      </c>
      <c r="B14" s="19">
        <f t="shared" si="0"/>
        <v>51376</v>
      </c>
      <c r="C14" s="20">
        <v>25243</v>
      </c>
      <c r="D14" s="20">
        <v>1677</v>
      </c>
      <c r="E14" s="20">
        <v>356</v>
      </c>
      <c r="F14" s="20">
        <v>6470</v>
      </c>
      <c r="G14" s="20">
        <v>673</v>
      </c>
      <c r="H14" s="20">
        <v>5692</v>
      </c>
      <c r="I14" s="20">
        <v>3073</v>
      </c>
      <c r="J14" s="20">
        <v>3158</v>
      </c>
      <c r="K14" s="20">
        <v>5034</v>
      </c>
      <c r="L14" s="20">
        <v>22665</v>
      </c>
      <c r="M14" s="21">
        <v>28711</v>
      </c>
    </row>
    <row r="15" spans="1:13" ht="15" customHeight="1">
      <c r="A15" s="15" t="s">
        <v>27</v>
      </c>
      <c r="B15" s="19">
        <f t="shared" si="0"/>
        <v>129453</v>
      </c>
      <c r="C15" s="20">
        <v>67490</v>
      </c>
      <c r="D15" s="20">
        <v>2068</v>
      </c>
      <c r="E15" s="20">
        <v>992</v>
      </c>
      <c r="F15" s="20">
        <v>13749</v>
      </c>
      <c r="G15" s="20">
        <v>1321</v>
      </c>
      <c r="H15" s="20">
        <v>11521</v>
      </c>
      <c r="I15" s="20">
        <v>13872</v>
      </c>
      <c r="J15" s="20">
        <v>10255</v>
      </c>
      <c r="K15" s="20">
        <v>8185</v>
      </c>
      <c r="L15" s="20">
        <v>43452</v>
      </c>
      <c r="M15" s="21">
        <v>86001</v>
      </c>
    </row>
    <row r="16" spans="1:13" ht="15" customHeight="1">
      <c r="A16" s="15" t="s">
        <v>28</v>
      </c>
      <c r="B16" s="19">
        <f t="shared" si="0"/>
        <v>77851</v>
      </c>
      <c r="C16" s="20">
        <v>41850</v>
      </c>
      <c r="D16" s="20">
        <v>1642</v>
      </c>
      <c r="E16" s="20">
        <v>15</v>
      </c>
      <c r="F16" s="20">
        <v>12894</v>
      </c>
      <c r="G16" s="20">
        <v>32</v>
      </c>
      <c r="H16" s="20">
        <v>3329</v>
      </c>
      <c r="I16" s="20">
        <v>1948</v>
      </c>
      <c r="J16" s="20">
        <v>11632</v>
      </c>
      <c r="K16" s="20">
        <v>4509</v>
      </c>
      <c r="L16" s="20">
        <v>34642</v>
      </c>
      <c r="M16" s="21">
        <v>43209</v>
      </c>
    </row>
    <row r="17" spans="1:13" ht="15" customHeight="1">
      <c r="A17" s="15" t="s">
        <v>29</v>
      </c>
      <c r="B17" s="19">
        <f t="shared" si="0"/>
        <v>172111</v>
      </c>
      <c r="C17" s="20">
        <v>99309</v>
      </c>
      <c r="D17" s="20">
        <v>3710</v>
      </c>
      <c r="E17" s="20">
        <v>509</v>
      </c>
      <c r="F17" s="20">
        <v>23383</v>
      </c>
      <c r="G17" s="20">
        <v>411</v>
      </c>
      <c r="H17" s="20">
        <v>15462</v>
      </c>
      <c r="I17" s="20">
        <v>15458</v>
      </c>
      <c r="J17" s="20">
        <v>12626</v>
      </c>
      <c r="K17" s="20">
        <v>1243</v>
      </c>
      <c r="L17" s="20">
        <v>67635</v>
      </c>
      <c r="M17" s="21">
        <v>104476</v>
      </c>
    </row>
    <row r="18" spans="1:13" ht="15" customHeight="1">
      <c r="A18" s="15" t="s">
        <v>30</v>
      </c>
      <c r="B18" s="19">
        <f t="shared" si="0"/>
        <v>148291</v>
      </c>
      <c r="C18" s="20">
        <v>88899</v>
      </c>
      <c r="D18" s="20">
        <v>2465</v>
      </c>
      <c r="E18" s="20">
        <v>189</v>
      </c>
      <c r="F18" s="20">
        <v>11555</v>
      </c>
      <c r="G18" s="20">
        <v>2655</v>
      </c>
      <c r="H18" s="20">
        <v>4619</v>
      </c>
      <c r="I18" s="20">
        <v>31301</v>
      </c>
      <c r="J18" s="20">
        <v>4297</v>
      </c>
      <c r="K18" s="20">
        <v>2311</v>
      </c>
      <c r="L18" s="20">
        <v>61098</v>
      </c>
      <c r="M18" s="21">
        <v>87193</v>
      </c>
    </row>
    <row r="19" spans="1:13" ht="15" customHeight="1">
      <c r="A19" s="15" t="s">
        <v>31</v>
      </c>
      <c r="B19" s="19">
        <f t="shared" si="0"/>
        <v>38458</v>
      </c>
      <c r="C19" s="20">
        <v>19956</v>
      </c>
      <c r="D19" s="20">
        <v>1007</v>
      </c>
      <c r="E19" s="20">
        <v>207</v>
      </c>
      <c r="F19" s="20">
        <v>3580</v>
      </c>
      <c r="G19" s="20">
        <v>106</v>
      </c>
      <c r="H19" s="20">
        <v>328</v>
      </c>
      <c r="I19" s="20">
        <v>2516</v>
      </c>
      <c r="J19" s="20">
        <v>10310</v>
      </c>
      <c r="K19" s="20">
        <v>448</v>
      </c>
      <c r="L19" s="20">
        <v>17082</v>
      </c>
      <c r="M19" s="21">
        <v>21376</v>
      </c>
    </row>
    <row r="20" spans="1:13" ht="15" customHeight="1">
      <c r="A20" s="15" t="s">
        <v>32</v>
      </c>
      <c r="B20" s="19">
        <f t="shared" si="0"/>
        <v>102600</v>
      </c>
      <c r="C20" s="20">
        <v>48303</v>
      </c>
      <c r="D20" s="20">
        <v>1841</v>
      </c>
      <c r="E20" s="20">
        <v>538</v>
      </c>
      <c r="F20" s="20">
        <v>11897</v>
      </c>
      <c r="G20" s="20">
        <v>1317</v>
      </c>
      <c r="H20" s="20">
        <v>32624</v>
      </c>
      <c r="I20" s="20">
        <v>4398</v>
      </c>
      <c r="J20" s="20">
        <v>1571</v>
      </c>
      <c r="K20" s="20">
        <v>111</v>
      </c>
      <c r="L20" s="20">
        <v>33751</v>
      </c>
      <c r="M20" s="21">
        <v>68849</v>
      </c>
    </row>
    <row r="21" spans="1:13" ht="15" customHeight="1">
      <c r="A21" s="15" t="s">
        <v>33</v>
      </c>
      <c r="B21" s="19">
        <f t="shared" si="0"/>
        <v>33526</v>
      </c>
      <c r="C21" s="20">
        <v>18667</v>
      </c>
      <c r="D21" s="20">
        <v>755</v>
      </c>
      <c r="E21" s="20">
        <v>167</v>
      </c>
      <c r="F21" s="20">
        <v>1548</v>
      </c>
      <c r="G21" s="20">
        <v>244</v>
      </c>
      <c r="H21" s="20">
        <v>728</v>
      </c>
      <c r="I21" s="20">
        <v>651</v>
      </c>
      <c r="J21" s="20">
        <v>6937</v>
      </c>
      <c r="K21" s="20">
        <v>3829</v>
      </c>
      <c r="L21" s="20">
        <v>18592</v>
      </c>
      <c r="M21" s="21">
        <v>14934</v>
      </c>
    </row>
    <row r="22" spans="1:13" ht="15" customHeight="1">
      <c r="A22" s="15" t="s">
        <v>34</v>
      </c>
      <c r="B22" s="19">
        <f t="shared" si="0"/>
        <v>51708</v>
      </c>
      <c r="C22" s="20">
        <v>25639</v>
      </c>
      <c r="D22" s="20">
        <v>480</v>
      </c>
      <c r="E22" s="20">
        <v>346</v>
      </c>
      <c r="F22" s="20">
        <v>3144</v>
      </c>
      <c r="G22" s="20">
        <v>495</v>
      </c>
      <c r="H22" s="20">
        <v>995</v>
      </c>
      <c r="I22" s="20">
        <v>1387</v>
      </c>
      <c r="J22" s="20">
        <v>19035</v>
      </c>
      <c r="K22" s="20">
        <v>187</v>
      </c>
      <c r="L22" s="20">
        <v>22478</v>
      </c>
      <c r="M22" s="21">
        <v>29230</v>
      </c>
    </row>
    <row r="23" spans="1:13" ht="15" customHeight="1">
      <c r="A23" s="15" t="s">
        <v>35</v>
      </c>
      <c r="B23" s="19">
        <f t="shared" si="0"/>
        <v>60247</v>
      </c>
      <c r="C23" s="20">
        <v>17337</v>
      </c>
      <c r="D23" s="20">
        <v>999</v>
      </c>
      <c r="E23" s="20">
        <v>376</v>
      </c>
      <c r="F23" s="20">
        <v>4325</v>
      </c>
      <c r="G23" s="20">
        <v>834</v>
      </c>
      <c r="H23" s="20">
        <v>3706</v>
      </c>
      <c r="I23" s="20">
        <v>28181</v>
      </c>
      <c r="J23" s="20">
        <v>3707</v>
      </c>
      <c r="K23" s="20">
        <v>782</v>
      </c>
      <c r="L23" s="20">
        <v>15194</v>
      </c>
      <c r="M23" s="21">
        <v>45053</v>
      </c>
    </row>
    <row r="24" spans="1:13" ht="15" customHeight="1">
      <c r="A24" s="15" t="s">
        <v>36</v>
      </c>
      <c r="B24" s="19">
        <f t="shared" si="0"/>
        <v>25740</v>
      </c>
      <c r="C24" s="20">
        <v>15587</v>
      </c>
      <c r="D24" s="20">
        <v>558</v>
      </c>
      <c r="E24" s="20">
        <v>203</v>
      </c>
      <c r="F24" s="20">
        <v>5699</v>
      </c>
      <c r="G24" s="20">
        <v>393</v>
      </c>
      <c r="H24" s="20">
        <v>182</v>
      </c>
      <c r="I24" s="20">
        <v>1347</v>
      </c>
      <c r="J24" s="20">
        <v>401</v>
      </c>
      <c r="K24" s="20">
        <v>1370</v>
      </c>
      <c r="L24" s="20">
        <v>13455</v>
      </c>
      <c r="M24" s="21">
        <v>12285</v>
      </c>
    </row>
    <row r="25" spans="1:13" ht="15" customHeight="1">
      <c r="A25" s="25" t="s">
        <v>119</v>
      </c>
      <c r="B25" s="26">
        <f>SUM(C25:K25)</f>
        <v>2171621</v>
      </c>
      <c r="C25" s="27">
        <v>1271439</v>
      </c>
      <c r="D25" s="27">
        <v>52048</v>
      </c>
      <c r="E25" s="27">
        <v>8649</v>
      </c>
      <c r="F25" s="27">
        <v>204735</v>
      </c>
      <c r="G25" s="27">
        <v>39462</v>
      </c>
      <c r="H25" s="27">
        <v>139129</v>
      </c>
      <c r="I25" s="27">
        <v>204535</v>
      </c>
      <c r="J25" s="27">
        <v>195915</v>
      </c>
      <c r="K25" s="27">
        <v>55709</v>
      </c>
      <c r="L25" s="27">
        <v>889771</v>
      </c>
      <c r="M25" s="28">
        <v>1281850</v>
      </c>
    </row>
    <row r="26" spans="1:13" ht="15" customHeight="1">
      <c r="A26" s="15"/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</row>
    <row r="27" spans="1:13" ht="15" customHeight="1">
      <c r="A27" s="15" t="s">
        <v>37</v>
      </c>
      <c r="B27" s="19">
        <f>SUM(C27:K27)</f>
        <v>11064</v>
      </c>
      <c r="C27" s="20">
        <v>5743</v>
      </c>
      <c r="D27" s="20">
        <v>233</v>
      </c>
      <c r="E27" s="20">
        <v>0</v>
      </c>
      <c r="F27" s="20">
        <v>235</v>
      </c>
      <c r="G27" s="20">
        <v>0</v>
      </c>
      <c r="H27" s="20">
        <v>154</v>
      </c>
      <c r="I27" s="20">
        <v>520</v>
      </c>
      <c r="J27" s="20">
        <v>2989</v>
      </c>
      <c r="K27" s="20">
        <v>1190</v>
      </c>
      <c r="L27" s="20">
        <v>5238</v>
      </c>
      <c r="M27" s="21">
        <v>5826</v>
      </c>
    </row>
    <row r="28" spans="1:13" ht="15" customHeight="1">
      <c r="A28" s="15" t="s">
        <v>38</v>
      </c>
      <c r="B28" s="19">
        <f>SUM(C28:K28)</f>
        <v>25528</v>
      </c>
      <c r="C28" s="20">
        <v>18199</v>
      </c>
      <c r="D28" s="20">
        <v>2273</v>
      </c>
      <c r="E28" s="20">
        <v>212</v>
      </c>
      <c r="F28" s="20">
        <v>481</v>
      </c>
      <c r="G28" s="20">
        <v>0</v>
      </c>
      <c r="H28" s="20">
        <v>857</v>
      </c>
      <c r="I28" s="20">
        <v>1541</v>
      </c>
      <c r="J28" s="20">
        <v>1744</v>
      </c>
      <c r="K28" s="20">
        <v>221</v>
      </c>
      <c r="L28" s="20">
        <v>13476</v>
      </c>
      <c r="M28" s="21">
        <v>12052</v>
      </c>
    </row>
    <row r="29" spans="1:13" ht="15" customHeight="1">
      <c r="A29" s="15" t="s">
        <v>39</v>
      </c>
      <c r="B29" s="19">
        <f>SUM(C29:K29)</f>
        <v>25861</v>
      </c>
      <c r="C29" s="20">
        <v>20796</v>
      </c>
      <c r="D29" s="20">
        <v>1112</v>
      </c>
      <c r="E29" s="20">
        <v>0</v>
      </c>
      <c r="F29" s="20">
        <v>768</v>
      </c>
      <c r="G29" s="20">
        <v>16</v>
      </c>
      <c r="H29" s="20">
        <v>539</v>
      </c>
      <c r="I29" s="20">
        <v>2630</v>
      </c>
      <c r="J29" s="20">
        <v>0</v>
      </c>
      <c r="K29" s="20">
        <v>0</v>
      </c>
      <c r="L29" s="20">
        <v>14810</v>
      </c>
      <c r="M29" s="21">
        <v>11051</v>
      </c>
    </row>
    <row r="30" spans="1:13" ht="15" customHeight="1">
      <c r="A30" s="32" t="s">
        <v>40</v>
      </c>
      <c r="B30" s="22">
        <f>SUM(C30:K30)</f>
        <v>25191</v>
      </c>
      <c r="C30" s="23">
        <v>14183</v>
      </c>
      <c r="D30" s="23">
        <v>99</v>
      </c>
      <c r="E30" s="23">
        <v>36</v>
      </c>
      <c r="F30" s="23">
        <v>3605</v>
      </c>
      <c r="G30" s="23">
        <v>2091</v>
      </c>
      <c r="H30" s="23">
        <v>1760</v>
      </c>
      <c r="I30" s="23">
        <v>1760</v>
      </c>
      <c r="J30" s="23">
        <v>851</v>
      </c>
      <c r="K30" s="23">
        <v>806</v>
      </c>
      <c r="L30" s="23">
        <v>9557</v>
      </c>
      <c r="M30" s="24">
        <v>15634</v>
      </c>
    </row>
    <row r="31" spans="1:13" ht="15" customHeight="1">
      <c r="A31" s="25" t="s">
        <v>120</v>
      </c>
      <c r="B31" s="26">
        <f>SUM(C31:K31)</f>
        <v>87644</v>
      </c>
      <c r="C31" s="27">
        <v>58921</v>
      </c>
      <c r="D31" s="27">
        <v>3717</v>
      </c>
      <c r="E31" s="27">
        <v>248</v>
      </c>
      <c r="F31" s="27">
        <v>5089</v>
      </c>
      <c r="G31" s="27">
        <v>2107</v>
      </c>
      <c r="H31" s="27">
        <v>3310</v>
      </c>
      <c r="I31" s="27">
        <v>6451</v>
      </c>
      <c r="J31" s="27">
        <v>5584</v>
      </c>
      <c r="K31" s="27">
        <v>2217</v>
      </c>
      <c r="L31" s="27">
        <v>43081</v>
      </c>
      <c r="M31" s="28">
        <v>44563</v>
      </c>
    </row>
    <row r="32" spans="1:13" ht="15" customHeight="1">
      <c r="A32" s="15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15" customHeight="1">
      <c r="A33" s="15" t="s">
        <v>41</v>
      </c>
      <c r="B33" s="19">
        <f>SUM(C33:K33)</f>
        <v>15028</v>
      </c>
      <c r="C33" s="20">
        <v>8478</v>
      </c>
      <c r="D33" s="20">
        <v>304</v>
      </c>
      <c r="E33" s="20">
        <v>309</v>
      </c>
      <c r="F33" s="20">
        <v>3841</v>
      </c>
      <c r="G33" s="20">
        <v>723</v>
      </c>
      <c r="H33" s="20">
        <v>144</v>
      </c>
      <c r="I33" s="20">
        <v>23</v>
      </c>
      <c r="J33" s="20">
        <v>623</v>
      </c>
      <c r="K33" s="20">
        <v>583</v>
      </c>
      <c r="L33" s="20">
        <v>6672</v>
      </c>
      <c r="M33" s="21">
        <v>8356</v>
      </c>
    </row>
    <row r="34" spans="1:13" ht="15" customHeight="1">
      <c r="A34" s="15" t="s">
        <v>42</v>
      </c>
      <c r="B34" s="19">
        <f>SUM(C34:K34)</f>
        <v>10237</v>
      </c>
      <c r="C34" s="20">
        <v>3463</v>
      </c>
      <c r="D34" s="20">
        <v>205</v>
      </c>
      <c r="E34" s="20">
        <v>1390</v>
      </c>
      <c r="F34" s="20">
        <v>2771</v>
      </c>
      <c r="G34" s="20">
        <v>0</v>
      </c>
      <c r="H34" s="20">
        <v>859</v>
      </c>
      <c r="I34" s="20">
        <v>200</v>
      </c>
      <c r="J34" s="20">
        <v>1230</v>
      </c>
      <c r="K34" s="20">
        <v>119</v>
      </c>
      <c r="L34" s="20">
        <v>4118</v>
      </c>
      <c r="M34" s="21">
        <v>6119</v>
      </c>
    </row>
    <row r="35" spans="1:13" ht="15" customHeight="1">
      <c r="A35" s="32" t="s">
        <v>43</v>
      </c>
      <c r="B35" s="22">
        <f>SUM(C35:K35)</f>
        <v>16687</v>
      </c>
      <c r="C35" s="23">
        <v>8035</v>
      </c>
      <c r="D35" s="23">
        <v>655</v>
      </c>
      <c r="E35" s="23">
        <v>341</v>
      </c>
      <c r="F35" s="23">
        <v>75</v>
      </c>
      <c r="G35" s="23">
        <v>85</v>
      </c>
      <c r="H35" s="23">
        <v>2082</v>
      </c>
      <c r="I35" s="23">
        <v>2080</v>
      </c>
      <c r="J35" s="23">
        <v>1856</v>
      </c>
      <c r="K35" s="23">
        <v>1478</v>
      </c>
      <c r="L35" s="23">
        <v>7047</v>
      </c>
      <c r="M35" s="24">
        <v>9640</v>
      </c>
    </row>
    <row r="36" spans="1:13" ht="15" customHeight="1">
      <c r="A36" s="25" t="s">
        <v>121</v>
      </c>
      <c r="B36" s="26">
        <f>SUM(C36:K36)</f>
        <v>41952</v>
      </c>
      <c r="C36" s="27">
        <v>19976</v>
      </c>
      <c r="D36" s="27">
        <v>1164</v>
      </c>
      <c r="E36" s="27">
        <v>2040</v>
      </c>
      <c r="F36" s="27">
        <v>6687</v>
      </c>
      <c r="G36" s="27">
        <v>808</v>
      </c>
      <c r="H36" s="27">
        <v>3085</v>
      </c>
      <c r="I36" s="27">
        <v>2303</v>
      </c>
      <c r="J36" s="27">
        <v>3709</v>
      </c>
      <c r="K36" s="27">
        <v>2180</v>
      </c>
      <c r="L36" s="27">
        <v>17837</v>
      </c>
      <c r="M36" s="28">
        <v>24115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44</v>
      </c>
      <c r="B38" s="19">
        <f>SUM(C38:K38)</f>
        <v>35909</v>
      </c>
      <c r="C38" s="20">
        <v>17965</v>
      </c>
      <c r="D38" s="20">
        <v>975</v>
      </c>
      <c r="E38" s="20">
        <v>540</v>
      </c>
      <c r="F38" s="20">
        <v>4024</v>
      </c>
      <c r="G38" s="20">
        <v>0</v>
      </c>
      <c r="H38" s="20">
        <v>165</v>
      </c>
      <c r="I38" s="20">
        <v>5987</v>
      </c>
      <c r="J38" s="20">
        <v>5339</v>
      </c>
      <c r="K38" s="20">
        <v>914</v>
      </c>
      <c r="L38" s="20">
        <v>14794</v>
      </c>
      <c r="M38" s="21">
        <v>21115</v>
      </c>
    </row>
    <row r="39" spans="1:13" ht="15" customHeight="1">
      <c r="A39" s="32" t="s">
        <v>45</v>
      </c>
      <c r="B39" s="22">
        <f>SUM(C39:K39)</f>
        <v>3554</v>
      </c>
      <c r="C39" s="23">
        <v>1730</v>
      </c>
      <c r="D39" s="23">
        <v>0</v>
      </c>
      <c r="E39" s="23">
        <v>0</v>
      </c>
      <c r="F39" s="23">
        <v>249</v>
      </c>
      <c r="G39" s="23">
        <v>0</v>
      </c>
      <c r="H39" s="23">
        <v>0</v>
      </c>
      <c r="I39" s="23">
        <v>42</v>
      </c>
      <c r="J39" s="23">
        <v>1183</v>
      </c>
      <c r="K39" s="23">
        <v>350</v>
      </c>
      <c r="L39" s="23">
        <v>3017</v>
      </c>
      <c r="M39" s="24">
        <v>537</v>
      </c>
    </row>
    <row r="40" spans="1:13" ht="15" customHeight="1">
      <c r="A40" s="25" t="s">
        <v>122</v>
      </c>
      <c r="B40" s="26">
        <f>SUM(C40:K40)</f>
        <v>39463</v>
      </c>
      <c r="C40" s="27">
        <v>19695</v>
      </c>
      <c r="D40" s="27">
        <v>975</v>
      </c>
      <c r="E40" s="27">
        <v>540</v>
      </c>
      <c r="F40" s="27">
        <v>4273</v>
      </c>
      <c r="G40" s="27">
        <v>0</v>
      </c>
      <c r="H40" s="27">
        <v>165</v>
      </c>
      <c r="I40" s="27">
        <v>6029</v>
      </c>
      <c r="J40" s="27">
        <v>6522</v>
      </c>
      <c r="K40" s="27">
        <v>1264</v>
      </c>
      <c r="L40" s="27">
        <v>17811</v>
      </c>
      <c r="M40" s="28">
        <v>21652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46</v>
      </c>
      <c r="B42" s="19">
        <f>SUM(C42:K42)</f>
        <v>27760</v>
      </c>
      <c r="C42" s="20">
        <v>21453</v>
      </c>
      <c r="D42" s="20">
        <v>1082</v>
      </c>
      <c r="E42" s="20">
        <v>67</v>
      </c>
      <c r="F42" s="20">
        <v>915</v>
      </c>
      <c r="G42" s="20">
        <v>0</v>
      </c>
      <c r="H42" s="20">
        <v>1356</v>
      </c>
      <c r="I42" s="20">
        <v>343</v>
      </c>
      <c r="J42" s="20">
        <v>2517</v>
      </c>
      <c r="K42" s="20">
        <v>27</v>
      </c>
      <c r="L42" s="20">
        <v>17729</v>
      </c>
      <c r="M42" s="21">
        <v>10031</v>
      </c>
    </row>
    <row r="43" spans="1:13" ht="15" customHeight="1">
      <c r="A43" s="32" t="s">
        <v>47</v>
      </c>
      <c r="B43" s="22">
        <f>SUM(C43:K43)</f>
        <v>24894</v>
      </c>
      <c r="C43" s="23">
        <v>4027</v>
      </c>
      <c r="D43" s="23">
        <v>0</v>
      </c>
      <c r="E43" s="23">
        <v>125</v>
      </c>
      <c r="F43" s="23">
        <v>20626</v>
      </c>
      <c r="G43" s="23">
        <v>0</v>
      </c>
      <c r="H43" s="23">
        <v>0</v>
      </c>
      <c r="I43" s="23">
        <v>0</v>
      </c>
      <c r="J43" s="23">
        <v>13</v>
      </c>
      <c r="K43" s="23">
        <v>103</v>
      </c>
      <c r="L43" s="23">
        <v>2059</v>
      </c>
      <c r="M43" s="24">
        <v>22835</v>
      </c>
    </row>
    <row r="44" spans="1:13" ht="15" customHeight="1">
      <c r="A44" s="25" t="s">
        <v>123</v>
      </c>
      <c r="B44" s="26">
        <f>SUM(C44:K44)</f>
        <v>52654</v>
      </c>
      <c r="C44" s="27">
        <v>25480</v>
      </c>
      <c r="D44" s="27">
        <v>1082</v>
      </c>
      <c r="E44" s="27">
        <v>192</v>
      </c>
      <c r="F44" s="27">
        <v>21541</v>
      </c>
      <c r="G44" s="27">
        <v>0</v>
      </c>
      <c r="H44" s="27">
        <v>1356</v>
      </c>
      <c r="I44" s="27">
        <v>343</v>
      </c>
      <c r="J44" s="27">
        <v>2530</v>
      </c>
      <c r="K44" s="27">
        <v>130</v>
      </c>
      <c r="L44" s="27">
        <v>19788</v>
      </c>
      <c r="M44" s="28">
        <v>32866</v>
      </c>
    </row>
    <row r="45" spans="1:13" ht="15" customHeight="1">
      <c r="A45" s="15"/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</row>
    <row r="46" spans="1:13" ht="15" customHeight="1">
      <c r="A46" s="15" t="s">
        <v>48</v>
      </c>
      <c r="B46" s="19">
        <f>SUM(C46:K46)</f>
        <v>20348</v>
      </c>
      <c r="C46" s="20">
        <v>15095</v>
      </c>
      <c r="D46" s="20">
        <v>944</v>
      </c>
      <c r="E46" s="20">
        <v>282</v>
      </c>
      <c r="F46" s="20">
        <v>1023</v>
      </c>
      <c r="G46" s="20">
        <v>127</v>
      </c>
      <c r="H46" s="20">
        <v>792</v>
      </c>
      <c r="I46" s="20">
        <v>0</v>
      </c>
      <c r="J46" s="20">
        <v>1852</v>
      </c>
      <c r="K46" s="20">
        <v>233</v>
      </c>
      <c r="L46" s="20">
        <v>12042</v>
      </c>
      <c r="M46" s="21">
        <v>8306</v>
      </c>
    </row>
    <row r="47" spans="1:13" ht="15" customHeight="1">
      <c r="A47" s="15" t="s">
        <v>49</v>
      </c>
      <c r="B47" s="19">
        <f>SUM(C47:K47)</f>
        <v>14363</v>
      </c>
      <c r="C47" s="20">
        <v>8012</v>
      </c>
      <c r="D47" s="20">
        <v>424</v>
      </c>
      <c r="E47" s="20">
        <v>95</v>
      </c>
      <c r="F47" s="20">
        <v>2734</v>
      </c>
      <c r="G47" s="20">
        <v>249</v>
      </c>
      <c r="H47" s="20">
        <v>0</v>
      </c>
      <c r="I47" s="20">
        <v>1891</v>
      </c>
      <c r="J47" s="20">
        <v>606</v>
      </c>
      <c r="K47" s="20">
        <v>352</v>
      </c>
      <c r="L47" s="20">
        <v>5361</v>
      </c>
      <c r="M47" s="21">
        <v>9002</v>
      </c>
    </row>
    <row r="48" spans="1:13" ht="15" customHeight="1">
      <c r="A48" s="15" t="s">
        <v>50</v>
      </c>
      <c r="B48" s="19">
        <f>SUM(C48:K48)</f>
        <v>24108</v>
      </c>
      <c r="C48" s="20">
        <v>17551</v>
      </c>
      <c r="D48" s="20">
        <v>139</v>
      </c>
      <c r="E48" s="20">
        <v>196</v>
      </c>
      <c r="F48" s="20">
        <v>4687</v>
      </c>
      <c r="G48" s="20">
        <v>0</v>
      </c>
      <c r="H48" s="20">
        <v>174</v>
      </c>
      <c r="I48" s="20">
        <v>782</v>
      </c>
      <c r="J48" s="20">
        <v>237</v>
      </c>
      <c r="K48" s="20">
        <v>342</v>
      </c>
      <c r="L48" s="20">
        <v>12208</v>
      </c>
      <c r="M48" s="21">
        <v>11900</v>
      </c>
    </row>
    <row r="49" spans="1:13" ht="15" customHeight="1">
      <c r="A49" s="32" t="s">
        <v>51</v>
      </c>
      <c r="B49" s="22">
        <f>SUM(C49:K49)</f>
        <v>4161</v>
      </c>
      <c r="C49" s="23">
        <v>3191</v>
      </c>
      <c r="D49" s="23">
        <v>0</v>
      </c>
      <c r="E49" s="23">
        <v>148</v>
      </c>
      <c r="F49" s="23">
        <v>0</v>
      </c>
      <c r="G49" s="23">
        <v>0</v>
      </c>
      <c r="H49" s="23">
        <v>0</v>
      </c>
      <c r="I49" s="23">
        <v>324</v>
      </c>
      <c r="J49" s="23">
        <v>498</v>
      </c>
      <c r="K49" s="23">
        <v>0</v>
      </c>
      <c r="L49" s="23">
        <v>2827</v>
      </c>
      <c r="M49" s="24">
        <v>1334</v>
      </c>
    </row>
    <row r="50" spans="1:13" ht="15" customHeight="1">
      <c r="A50" s="25" t="s">
        <v>124</v>
      </c>
      <c r="B50" s="26">
        <f>SUM(C50:K50)</f>
        <v>62980</v>
      </c>
      <c r="C50" s="27">
        <v>43849</v>
      </c>
      <c r="D50" s="27">
        <v>1507</v>
      </c>
      <c r="E50" s="27">
        <v>721</v>
      </c>
      <c r="F50" s="27">
        <v>8444</v>
      </c>
      <c r="G50" s="27">
        <v>376</v>
      </c>
      <c r="H50" s="27">
        <v>966</v>
      </c>
      <c r="I50" s="27">
        <v>2997</v>
      </c>
      <c r="J50" s="27">
        <v>3193</v>
      </c>
      <c r="K50" s="27">
        <v>927</v>
      </c>
      <c r="L50" s="27">
        <v>32438</v>
      </c>
      <c r="M50" s="28">
        <v>30542</v>
      </c>
    </row>
    <row r="51" spans="1:13" ht="15" customHeight="1">
      <c r="A51" s="15"/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1"/>
    </row>
    <row r="52" spans="1:13" ht="15" customHeight="1">
      <c r="A52" s="15" t="s">
        <v>52</v>
      </c>
      <c r="B52" s="19">
        <f>SUM(C52:K52)</f>
        <v>44010</v>
      </c>
      <c r="C52" s="20">
        <v>11781</v>
      </c>
      <c r="D52" s="20">
        <v>544</v>
      </c>
      <c r="E52" s="20">
        <v>808</v>
      </c>
      <c r="F52" s="20">
        <v>26148</v>
      </c>
      <c r="G52" s="20">
        <v>184</v>
      </c>
      <c r="H52" s="20">
        <v>970</v>
      </c>
      <c r="I52" s="20">
        <v>1809</v>
      </c>
      <c r="J52" s="20">
        <v>1234</v>
      </c>
      <c r="K52" s="20">
        <v>532</v>
      </c>
      <c r="L52" s="20">
        <v>10007</v>
      </c>
      <c r="M52" s="21">
        <v>34003</v>
      </c>
    </row>
    <row r="53" spans="1:13" ht="15" customHeight="1">
      <c r="A53" s="15" t="s">
        <v>53</v>
      </c>
      <c r="B53" s="19">
        <f>SUM(C53:K53)</f>
        <v>1834</v>
      </c>
      <c r="C53" s="20">
        <v>1263</v>
      </c>
      <c r="D53" s="20">
        <v>0</v>
      </c>
      <c r="E53" s="20">
        <v>0</v>
      </c>
      <c r="F53" s="20">
        <v>296</v>
      </c>
      <c r="G53" s="20">
        <v>0</v>
      </c>
      <c r="H53" s="20">
        <v>0</v>
      </c>
      <c r="I53" s="20">
        <v>0</v>
      </c>
      <c r="J53" s="20">
        <v>275</v>
      </c>
      <c r="K53" s="20">
        <v>0</v>
      </c>
      <c r="L53" s="20">
        <v>750</v>
      </c>
      <c r="M53" s="21">
        <v>1084</v>
      </c>
    </row>
    <row r="54" spans="1:13" ht="15" customHeight="1">
      <c r="A54" s="15" t="s">
        <v>54</v>
      </c>
      <c r="B54" s="19">
        <f>SUM(C54:K54)</f>
        <v>24939</v>
      </c>
      <c r="C54" s="20">
        <v>19222</v>
      </c>
      <c r="D54" s="20">
        <v>45</v>
      </c>
      <c r="E54" s="20">
        <v>645</v>
      </c>
      <c r="F54" s="20">
        <v>2153</v>
      </c>
      <c r="G54" s="20">
        <v>133</v>
      </c>
      <c r="H54" s="20">
        <v>265</v>
      </c>
      <c r="I54" s="20">
        <v>277</v>
      </c>
      <c r="J54" s="20">
        <v>1960</v>
      </c>
      <c r="K54" s="20">
        <v>239</v>
      </c>
      <c r="L54" s="20">
        <v>16360</v>
      </c>
      <c r="M54" s="21">
        <v>8579</v>
      </c>
    </row>
    <row r="55" spans="1:13" ht="15" customHeight="1">
      <c r="A55" s="15" t="s">
        <v>55</v>
      </c>
      <c r="B55" s="19">
        <f>SUM(C55:K55)</f>
        <v>38735</v>
      </c>
      <c r="C55" s="20">
        <v>19049</v>
      </c>
      <c r="D55" s="20">
        <v>46</v>
      </c>
      <c r="E55" s="20">
        <v>425</v>
      </c>
      <c r="F55" s="20">
        <v>5392</v>
      </c>
      <c r="G55" s="20">
        <v>496</v>
      </c>
      <c r="H55" s="20">
        <v>5539</v>
      </c>
      <c r="I55" s="20">
        <v>2791</v>
      </c>
      <c r="J55" s="20">
        <v>4274</v>
      </c>
      <c r="K55" s="20">
        <v>723</v>
      </c>
      <c r="L55" s="20">
        <v>17654</v>
      </c>
      <c r="M55" s="21">
        <v>21081</v>
      </c>
    </row>
    <row r="56" spans="1:13" ht="15" customHeight="1">
      <c r="A56" s="15" t="s">
        <v>56</v>
      </c>
      <c r="B56" s="19">
        <f>SUM(C56:M56)</f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1">
        <v>0</v>
      </c>
    </row>
    <row r="57" spans="1:13" ht="15" customHeight="1">
      <c r="A57" s="15" t="s">
        <v>57</v>
      </c>
      <c r="B57" s="19">
        <f>SUM(C57:M57)</f>
        <v>0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1">
        <v>0</v>
      </c>
    </row>
    <row r="58" spans="1:13" ht="15" customHeight="1">
      <c r="A58" s="15" t="s">
        <v>58</v>
      </c>
      <c r="B58" s="19">
        <f>SUM(C58:K58)</f>
        <v>40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26</v>
      </c>
      <c r="K58" s="20">
        <v>14</v>
      </c>
      <c r="L58" s="20">
        <v>0</v>
      </c>
      <c r="M58" s="21">
        <v>40</v>
      </c>
    </row>
    <row r="59" spans="1:13" ht="15" customHeight="1">
      <c r="A59" s="32" t="s">
        <v>59</v>
      </c>
      <c r="B59" s="22">
        <f>SUM(C59:K59)</f>
        <v>3397</v>
      </c>
      <c r="C59" s="23">
        <v>215</v>
      </c>
      <c r="D59" s="23">
        <v>2215</v>
      </c>
      <c r="E59" s="23">
        <v>0</v>
      </c>
      <c r="F59" s="23">
        <v>0</v>
      </c>
      <c r="G59" s="23">
        <v>0</v>
      </c>
      <c r="H59" s="23">
        <v>0</v>
      </c>
      <c r="I59" s="23">
        <v>944</v>
      </c>
      <c r="J59" s="23">
        <v>23</v>
      </c>
      <c r="K59" s="23">
        <v>0</v>
      </c>
      <c r="L59" s="23">
        <v>0</v>
      </c>
      <c r="M59" s="24">
        <v>3397</v>
      </c>
    </row>
    <row r="60" spans="1:13" ht="15" customHeight="1">
      <c r="A60" s="25" t="s">
        <v>125</v>
      </c>
      <c r="B60" s="26">
        <f>SUM(C60:K60)</f>
        <v>112955</v>
      </c>
      <c r="C60" s="27">
        <v>51530</v>
      </c>
      <c r="D60" s="27">
        <v>2850</v>
      </c>
      <c r="E60" s="27">
        <v>1878</v>
      </c>
      <c r="F60" s="27">
        <v>33989</v>
      </c>
      <c r="G60" s="27">
        <v>813</v>
      </c>
      <c r="H60" s="27">
        <v>6774</v>
      </c>
      <c r="I60" s="27">
        <v>5821</v>
      </c>
      <c r="J60" s="27">
        <v>7792</v>
      </c>
      <c r="K60" s="27">
        <v>1508</v>
      </c>
      <c r="L60" s="27">
        <v>44771</v>
      </c>
      <c r="M60" s="28">
        <v>68184</v>
      </c>
    </row>
    <row r="61" spans="1:13" ht="15" customHeight="1">
      <c r="A61" s="15"/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1"/>
    </row>
    <row r="62" spans="1:13" ht="15" customHeight="1">
      <c r="A62" s="15" t="s">
        <v>60</v>
      </c>
      <c r="B62" s="19">
        <f>SUM(C62:K62)</f>
        <v>21024</v>
      </c>
      <c r="C62" s="20">
        <v>17312</v>
      </c>
      <c r="D62" s="20">
        <v>442</v>
      </c>
      <c r="E62" s="20">
        <v>0</v>
      </c>
      <c r="F62" s="20">
        <v>518</v>
      </c>
      <c r="G62" s="20">
        <v>272</v>
      </c>
      <c r="H62" s="20">
        <v>775</v>
      </c>
      <c r="I62" s="20">
        <v>512</v>
      </c>
      <c r="J62" s="20">
        <v>1193</v>
      </c>
      <c r="K62" s="20">
        <v>0</v>
      </c>
      <c r="L62" s="20">
        <v>11437</v>
      </c>
      <c r="M62" s="21">
        <v>9587</v>
      </c>
    </row>
    <row r="63" spans="1:13" ht="15" customHeight="1">
      <c r="A63" s="15" t="s">
        <v>61</v>
      </c>
      <c r="B63" s="19">
        <f>SUM(C63:K63)</f>
        <v>281</v>
      </c>
      <c r="C63" s="20">
        <v>281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281</v>
      </c>
      <c r="M63" s="21">
        <v>0</v>
      </c>
    </row>
    <row r="64" spans="1:13" ht="15" customHeight="1">
      <c r="A64" s="15" t="s">
        <v>62</v>
      </c>
      <c r="B64" s="19">
        <f>SUM(C64:M64)</f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1">
        <v>0</v>
      </c>
    </row>
    <row r="65" spans="1:13" ht="15" customHeight="1">
      <c r="A65" s="15" t="s">
        <v>63</v>
      </c>
      <c r="B65" s="19">
        <f>SUM(C65:M65)</f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1">
        <v>0</v>
      </c>
    </row>
    <row r="66" spans="1:13" ht="15" customHeight="1">
      <c r="A66" s="15" t="s">
        <v>64</v>
      </c>
      <c r="B66" s="19">
        <f>SUM(C66:K66)</f>
        <v>784</v>
      </c>
      <c r="C66" s="20">
        <v>784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784</v>
      </c>
      <c r="M66" s="21">
        <v>0</v>
      </c>
    </row>
    <row r="67" spans="1:13" ht="15" customHeight="1">
      <c r="A67" s="15" t="s">
        <v>65</v>
      </c>
      <c r="B67" s="19">
        <f>SUM(C67:K67)</f>
        <v>891</v>
      </c>
      <c r="C67" s="20">
        <v>716</v>
      </c>
      <c r="D67" s="20">
        <v>0</v>
      </c>
      <c r="E67" s="20">
        <v>0</v>
      </c>
      <c r="F67" s="20">
        <v>175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472</v>
      </c>
      <c r="M67" s="21">
        <v>419</v>
      </c>
    </row>
    <row r="68" spans="1:13" ht="15" customHeight="1">
      <c r="A68" s="32" t="s">
        <v>66</v>
      </c>
      <c r="B68" s="22">
        <f>SUM(C68:K68)</f>
        <v>125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125</v>
      </c>
      <c r="L68" s="23">
        <v>125</v>
      </c>
      <c r="M68" s="24">
        <v>0</v>
      </c>
    </row>
    <row r="69" spans="1:13" ht="15" customHeight="1">
      <c r="A69" s="25" t="s">
        <v>126</v>
      </c>
      <c r="B69" s="26">
        <f>SUM(C69:K69)</f>
        <v>23105</v>
      </c>
      <c r="C69" s="27">
        <v>19093</v>
      </c>
      <c r="D69" s="27">
        <v>442</v>
      </c>
      <c r="E69" s="27">
        <v>0</v>
      </c>
      <c r="F69" s="27">
        <v>693</v>
      </c>
      <c r="G69" s="27">
        <v>272</v>
      </c>
      <c r="H69" s="27">
        <v>775</v>
      </c>
      <c r="I69" s="27">
        <v>512</v>
      </c>
      <c r="J69" s="27">
        <v>1193</v>
      </c>
      <c r="K69" s="27">
        <v>125</v>
      </c>
      <c r="L69" s="27">
        <v>13099</v>
      </c>
      <c r="M69" s="28">
        <v>10006</v>
      </c>
    </row>
    <row r="70" spans="1:13" ht="15" customHeight="1">
      <c r="A70" s="15"/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/>
    </row>
    <row r="71" spans="1:13" ht="15" customHeight="1">
      <c r="A71" s="15" t="s">
        <v>67</v>
      </c>
      <c r="B71" s="19">
        <f aca="true" t="shared" si="1" ref="B71:B76">SUM(C71:K71)</f>
        <v>2086</v>
      </c>
      <c r="C71" s="20">
        <v>1096</v>
      </c>
      <c r="D71" s="20">
        <v>244</v>
      </c>
      <c r="E71" s="20">
        <v>0</v>
      </c>
      <c r="F71" s="20">
        <v>0</v>
      </c>
      <c r="G71" s="20">
        <v>0</v>
      </c>
      <c r="H71" s="20">
        <v>0</v>
      </c>
      <c r="I71" s="20">
        <v>126</v>
      </c>
      <c r="J71" s="20">
        <v>620</v>
      </c>
      <c r="K71" s="20">
        <v>0</v>
      </c>
      <c r="L71" s="20">
        <v>1960</v>
      </c>
      <c r="M71" s="21">
        <v>126</v>
      </c>
    </row>
    <row r="72" spans="1:13" ht="15" customHeight="1">
      <c r="A72" s="15" t="s">
        <v>68</v>
      </c>
      <c r="B72" s="19">
        <f t="shared" si="1"/>
        <v>952</v>
      </c>
      <c r="C72" s="20">
        <v>377</v>
      </c>
      <c r="D72" s="20">
        <v>454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20">
        <v>121</v>
      </c>
      <c r="L72" s="20">
        <v>952</v>
      </c>
      <c r="M72" s="21">
        <v>0</v>
      </c>
    </row>
    <row r="73" spans="1:13" ht="15" customHeight="1">
      <c r="A73" s="15" t="s">
        <v>69</v>
      </c>
      <c r="B73" s="19">
        <f t="shared" si="1"/>
        <v>7954</v>
      </c>
      <c r="C73" s="20">
        <v>4364</v>
      </c>
      <c r="D73" s="20">
        <v>139</v>
      </c>
      <c r="E73" s="20">
        <v>55</v>
      </c>
      <c r="F73" s="20">
        <v>1504</v>
      </c>
      <c r="G73" s="20">
        <v>0</v>
      </c>
      <c r="H73" s="20">
        <v>232</v>
      </c>
      <c r="I73" s="20">
        <v>950</v>
      </c>
      <c r="J73" s="20">
        <v>710</v>
      </c>
      <c r="K73" s="20">
        <v>0</v>
      </c>
      <c r="L73" s="20">
        <v>3799</v>
      </c>
      <c r="M73" s="21">
        <v>4155</v>
      </c>
    </row>
    <row r="74" spans="1:13" ht="15" customHeight="1">
      <c r="A74" s="15" t="s">
        <v>70</v>
      </c>
      <c r="B74" s="19">
        <f t="shared" si="1"/>
        <v>4917</v>
      </c>
      <c r="C74" s="20">
        <v>858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196</v>
      </c>
      <c r="J74" s="20">
        <v>3739</v>
      </c>
      <c r="K74" s="20">
        <v>124</v>
      </c>
      <c r="L74" s="20">
        <v>695</v>
      </c>
      <c r="M74" s="21">
        <v>4222</v>
      </c>
    </row>
    <row r="75" spans="1:13" ht="15" customHeight="1">
      <c r="A75" s="32" t="s">
        <v>71</v>
      </c>
      <c r="B75" s="22">
        <f t="shared" si="1"/>
        <v>391</v>
      </c>
      <c r="C75" s="23">
        <v>261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  <c r="K75" s="23">
        <v>130</v>
      </c>
      <c r="L75" s="23">
        <v>391</v>
      </c>
      <c r="M75" s="24">
        <v>0</v>
      </c>
    </row>
    <row r="76" spans="1:13" ht="15" customHeight="1">
      <c r="A76" s="25" t="s">
        <v>127</v>
      </c>
      <c r="B76" s="26">
        <f t="shared" si="1"/>
        <v>16300</v>
      </c>
      <c r="C76" s="27">
        <v>6956</v>
      </c>
      <c r="D76" s="27">
        <v>837</v>
      </c>
      <c r="E76" s="27">
        <v>55</v>
      </c>
      <c r="F76" s="27">
        <v>1504</v>
      </c>
      <c r="G76" s="27">
        <v>0</v>
      </c>
      <c r="H76" s="27">
        <v>232</v>
      </c>
      <c r="I76" s="27">
        <v>1272</v>
      </c>
      <c r="J76" s="27">
        <v>5069</v>
      </c>
      <c r="K76" s="27">
        <v>375</v>
      </c>
      <c r="L76" s="27">
        <v>7797</v>
      </c>
      <c r="M76" s="28">
        <v>8503</v>
      </c>
    </row>
    <row r="77" spans="1:13" ht="15" customHeight="1">
      <c r="A77" s="15"/>
      <c r="B77" s="19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/>
    </row>
    <row r="78" spans="1:13" ht="15" customHeight="1">
      <c r="A78" s="15" t="s">
        <v>72</v>
      </c>
      <c r="B78" s="19">
        <f>SUM(C78:K78)</f>
        <v>1552</v>
      </c>
      <c r="C78" s="20">
        <v>1228</v>
      </c>
      <c r="D78" s="20">
        <v>0</v>
      </c>
      <c r="E78" s="20">
        <v>268</v>
      </c>
      <c r="F78" s="20">
        <v>56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1228</v>
      </c>
      <c r="M78" s="21">
        <v>324</v>
      </c>
    </row>
    <row r="79" spans="1:13" ht="15" customHeight="1">
      <c r="A79" s="15" t="s">
        <v>73</v>
      </c>
      <c r="B79" s="19">
        <f>SUM(C79:M79)</f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0">
        <v>0</v>
      </c>
      <c r="M79" s="21">
        <v>0</v>
      </c>
    </row>
    <row r="80" spans="1:13" ht="15" customHeight="1">
      <c r="A80" s="15" t="s">
        <v>74</v>
      </c>
      <c r="B80" s="19">
        <f>SUM(C80:K80)</f>
        <v>3630</v>
      </c>
      <c r="C80" s="20">
        <v>983</v>
      </c>
      <c r="D80" s="20">
        <v>0</v>
      </c>
      <c r="E80" s="20">
        <v>117</v>
      </c>
      <c r="F80" s="20">
        <v>0</v>
      </c>
      <c r="G80" s="20">
        <v>0</v>
      </c>
      <c r="H80" s="20">
        <v>0</v>
      </c>
      <c r="I80" s="20">
        <v>2303</v>
      </c>
      <c r="J80" s="20">
        <v>227</v>
      </c>
      <c r="K80" s="20">
        <v>0</v>
      </c>
      <c r="L80" s="20">
        <v>956</v>
      </c>
      <c r="M80" s="21">
        <v>2674</v>
      </c>
    </row>
    <row r="81" spans="1:13" ht="15" customHeight="1">
      <c r="A81" s="15" t="s">
        <v>75</v>
      </c>
      <c r="B81" s="19">
        <f>SUM(C81:K81)</f>
        <v>686</v>
      </c>
      <c r="C81" s="20">
        <v>571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115</v>
      </c>
      <c r="J81" s="20">
        <v>0</v>
      </c>
      <c r="K81" s="20">
        <v>0</v>
      </c>
      <c r="L81" s="20">
        <v>686</v>
      </c>
      <c r="M81" s="21">
        <v>0</v>
      </c>
    </row>
    <row r="82" spans="1:13" ht="15" customHeight="1">
      <c r="A82" s="15" t="s">
        <v>76</v>
      </c>
      <c r="B82" s="19">
        <f>SUM(C82:K82)</f>
        <v>146</v>
      </c>
      <c r="C82" s="20">
        <v>0</v>
      </c>
      <c r="D82" s="20">
        <v>0</v>
      </c>
      <c r="E82" s="20">
        <v>0</v>
      </c>
      <c r="F82" s="20">
        <v>146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1">
        <v>146</v>
      </c>
    </row>
    <row r="83" spans="1:13" ht="15" customHeight="1">
      <c r="A83" s="15" t="s">
        <v>77</v>
      </c>
      <c r="B83" s="19">
        <f>SUM(C83:M83)</f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1">
        <v>0</v>
      </c>
    </row>
    <row r="84" spans="1:13" ht="15" customHeight="1">
      <c r="A84" s="32" t="s">
        <v>78</v>
      </c>
      <c r="B84" s="22">
        <f>SUM(C84:M84)</f>
        <v>0</v>
      </c>
      <c r="C84" s="23">
        <v>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3">
        <v>0</v>
      </c>
      <c r="M84" s="24">
        <v>0</v>
      </c>
    </row>
    <row r="85" spans="1:13" ht="15" customHeight="1">
      <c r="A85" s="25" t="s">
        <v>128</v>
      </c>
      <c r="B85" s="26">
        <f>SUM(C85:K85)</f>
        <v>6014</v>
      </c>
      <c r="C85" s="27">
        <v>2782</v>
      </c>
      <c r="D85" s="27">
        <v>0</v>
      </c>
      <c r="E85" s="27">
        <v>385</v>
      </c>
      <c r="F85" s="27">
        <v>202</v>
      </c>
      <c r="G85" s="27">
        <v>0</v>
      </c>
      <c r="H85" s="27">
        <v>0</v>
      </c>
      <c r="I85" s="27">
        <v>2418</v>
      </c>
      <c r="J85" s="27">
        <v>227</v>
      </c>
      <c r="K85" s="27">
        <v>0</v>
      </c>
      <c r="L85" s="27">
        <v>2870</v>
      </c>
      <c r="M85" s="28">
        <v>3144</v>
      </c>
    </row>
    <row r="86" spans="1:13" ht="15" customHeight="1">
      <c r="A86" s="15"/>
      <c r="B86" s="19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1"/>
    </row>
    <row r="87" spans="1:13" ht="15" customHeight="1">
      <c r="A87" s="15" t="s">
        <v>79</v>
      </c>
      <c r="B87" s="19">
        <f aca="true" t="shared" si="2" ref="B87:B92">SUM(C87:K87)</f>
        <v>9169</v>
      </c>
      <c r="C87" s="20">
        <v>6200</v>
      </c>
      <c r="D87" s="20">
        <v>345</v>
      </c>
      <c r="E87" s="20">
        <v>0</v>
      </c>
      <c r="F87" s="20">
        <v>293</v>
      </c>
      <c r="G87" s="20">
        <v>0</v>
      </c>
      <c r="H87" s="20">
        <v>164</v>
      </c>
      <c r="I87" s="20">
        <v>0</v>
      </c>
      <c r="J87" s="20">
        <v>2134</v>
      </c>
      <c r="K87" s="20">
        <v>33</v>
      </c>
      <c r="L87" s="20">
        <v>4862</v>
      </c>
      <c r="M87" s="21">
        <v>4307</v>
      </c>
    </row>
    <row r="88" spans="1:13" ht="15" customHeight="1">
      <c r="A88" s="15" t="s">
        <v>80</v>
      </c>
      <c r="B88" s="19">
        <f t="shared" si="2"/>
        <v>10713</v>
      </c>
      <c r="C88" s="20">
        <v>6248</v>
      </c>
      <c r="D88" s="20">
        <v>191</v>
      </c>
      <c r="E88" s="20">
        <v>439</v>
      </c>
      <c r="F88" s="20">
        <v>2355</v>
      </c>
      <c r="G88" s="20">
        <v>0</v>
      </c>
      <c r="H88" s="20">
        <v>279</v>
      </c>
      <c r="I88" s="20">
        <v>610</v>
      </c>
      <c r="J88" s="20">
        <v>180</v>
      </c>
      <c r="K88" s="20">
        <v>411</v>
      </c>
      <c r="L88" s="20">
        <v>2880</v>
      </c>
      <c r="M88" s="21">
        <v>7833</v>
      </c>
    </row>
    <row r="89" spans="1:13" ht="15" customHeight="1">
      <c r="A89" s="15" t="s">
        <v>81</v>
      </c>
      <c r="B89" s="19">
        <f t="shared" si="2"/>
        <v>14306</v>
      </c>
      <c r="C89" s="20">
        <v>8377</v>
      </c>
      <c r="D89" s="20">
        <v>563</v>
      </c>
      <c r="E89" s="20">
        <v>33</v>
      </c>
      <c r="F89" s="20">
        <v>1976</v>
      </c>
      <c r="G89" s="20">
        <v>66</v>
      </c>
      <c r="H89" s="20">
        <v>206</v>
      </c>
      <c r="I89" s="20">
        <v>0</v>
      </c>
      <c r="J89" s="20">
        <v>2559</v>
      </c>
      <c r="K89" s="20">
        <v>526</v>
      </c>
      <c r="L89" s="20">
        <v>6318</v>
      </c>
      <c r="M89" s="21">
        <v>7988</v>
      </c>
    </row>
    <row r="90" spans="1:13" ht="15" customHeight="1">
      <c r="A90" s="15" t="s">
        <v>82</v>
      </c>
      <c r="B90" s="19">
        <f t="shared" si="2"/>
        <v>3888</v>
      </c>
      <c r="C90" s="20">
        <v>1107</v>
      </c>
      <c r="D90" s="20">
        <v>541</v>
      </c>
      <c r="E90" s="20">
        <v>0</v>
      </c>
      <c r="F90" s="20">
        <v>0</v>
      </c>
      <c r="G90" s="20">
        <v>52</v>
      </c>
      <c r="H90" s="20">
        <v>170</v>
      </c>
      <c r="I90" s="20">
        <v>1904</v>
      </c>
      <c r="J90" s="20">
        <v>114</v>
      </c>
      <c r="K90" s="20">
        <v>0</v>
      </c>
      <c r="L90" s="20">
        <v>2882</v>
      </c>
      <c r="M90" s="21">
        <v>1006</v>
      </c>
    </row>
    <row r="91" spans="1:13" ht="15" customHeight="1">
      <c r="A91" s="15" t="s">
        <v>83</v>
      </c>
      <c r="B91" s="19">
        <f t="shared" si="2"/>
        <v>13698</v>
      </c>
      <c r="C91" s="20">
        <v>9093</v>
      </c>
      <c r="D91" s="20">
        <v>0</v>
      </c>
      <c r="E91" s="20">
        <v>43</v>
      </c>
      <c r="F91" s="20">
        <v>2255</v>
      </c>
      <c r="G91" s="20">
        <v>35</v>
      </c>
      <c r="H91" s="20">
        <v>413</v>
      </c>
      <c r="I91" s="20">
        <v>638</v>
      </c>
      <c r="J91" s="20">
        <v>800</v>
      </c>
      <c r="K91" s="20">
        <v>421</v>
      </c>
      <c r="L91" s="20">
        <v>7655</v>
      </c>
      <c r="M91" s="21">
        <v>6043</v>
      </c>
    </row>
    <row r="92" spans="1:13" ht="15" customHeight="1">
      <c r="A92" s="15" t="s">
        <v>84</v>
      </c>
      <c r="B92" s="19">
        <f t="shared" si="2"/>
        <v>4507</v>
      </c>
      <c r="C92" s="20">
        <v>1838</v>
      </c>
      <c r="D92" s="20">
        <v>0</v>
      </c>
      <c r="E92" s="20">
        <v>0</v>
      </c>
      <c r="F92" s="20">
        <v>254</v>
      </c>
      <c r="G92" s="20">
        <v>0</v>
      </c>
      <c r="H92" s="20">
        <v>0</v>
      </c>
      <c r="I92" s="20">
        <v>614</v>
      </c>
      <c r="J92" s="20">
        <v>1501</v>
      </c>
      <c r="K92" s="20">
        <v>300</v>
      </c>
      <c r="L92" s="20">
        <v>2017</v>
      </c>
      <c r="M92" s="21">
        <v>2490</v>
      </c>
    </row>
    <row r="93" spans="1:13" ht="15" customHeight="1">
      <c r="A93" s="32" t="s">
        <v>85</v>
      </c>
      <c r="B93" s="22">
        <f>SUM(C93:M93)</f>
        <v>0</v>
      </c>
      <c r="C93" s="23">
        <v>0</v>
      </c>
      <c r="D93" s="23">
        <v>0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23">
        <v>0</v>
      </c>
      <c r="M93" s="24">
        <v>0</v>
      </c>
    </row>
    <row r="94" spans="1:13" ht="15" customHeight="1">
      <c r="A94" s="25" t="s">
        <v>129</v>
      </c>
      <c r="B94" s="26">
        <f>SUM(C94:K94)</f>
        <v>56281</v>
      </c>
      <c r="C94" s="27">
        <v>32863</v>
      </c>
      <c r="D94" s="27">
        <v>1640</v>
      </c>
      <c r="E94" s="27">
        <v>515</v>
      </c>
      <c r="F94" s="27">
        <v>7133</v>
      </c>
      <c r="G94" s="27">
        <v>153</v>
      </c>
      <c r="H94" s="27">
        <v>1232</v>
      </c>
      <c r="I94" s="27">
        <v>3766</v>
      </c>
      <c r="J94" s="27">
        <v>7288</v>
      </c>
      <c r="K94" s="27">
        <v>1691</v>
      </c>
      <c r="L94" s="27">
        <v>26614</v>
      </c>
      <c r="M94" s="28">
        <v>29667</v>
      </c>
    </row>
    <row r="95" spans="1:13" ht="15" customHeight="1">
      <c r="A95" s="15"/>
      <c r="B95" s="19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1"/>
    </row>
    <row r="96" spans="1:13" ht="15" customHeight="1">
      <c r="A96" s="15" t="s">
        <v>86</v>
      </c>
      <c r="B96" s="19">
        <f>SUM(C96:K96)</f>
        <v>38154</v>
      </c>
      <c r="C96" s="20">
        <v>11323</v>
      </c>
      <c r="D96" s="20">
        <v>0</v>
      </c>
      <c r="E96" s="20">
        <v>308</v>
      </c>
      <c r="F96" s="20">
        <v>25392</v>
      </c>
      <c r="G96" s="20">
        <v>0</v>
      </c>
      <c r="H96" s="20">
        <v>0</v>
      </c>
      <c r="I96" s="20">
        <v>49</v>
      </c>
      <c r="J96" s="20">
        <v>709</v>
      </c>
      <c r="K96" s="20">
        <v>373</v>
      </c>
      <c r="L96" s="20">
        <v>10250</v>
      </c>
      <c r="M96" s="21">
        <v>27904</v>
      </c>
    </row>
    <row r="97" spans="1:13" ht="15" customHeight="1">
      <c r="A97" s="32" t="s">
        <v>87</v>
      </c>
      <c r="B97" s="22">
        <f>SUM(C97:K97)</f>
        <v>1262</v>
      </c>
      <c r="C97" s="23">
        <v>1184</v>
      </c>
      <c r="D97" s="23">
        <v>0</v>
      </c>
      <c r="E97" s="23">
        <v>0</v>
      </c>
      <c r="F97" s="23">
        <v>0</v>
      </c>
      <c r="G97" s="23">
        <v>0</v>
      </c>
      <c r="H97" s="23">
        <v>78</v>
      </c>
      <c r="I97" s="23">
        <v>0</v>
      </c>
      <c r="J97" s="23">
        <v>0</v>
      </c>
      <c r="K97" s="23">
        <v>0</v>
      </c>
      <c r="L97" s="23">
        <v>425</v>
      </c>
      <c r="M97" s="24">
        <v>837</v>
      </c>
    </row>
    <row r="98" spans="1:13" ht="15" customHeight="1">
      <c r="A98" s="25" t="s">
        <v>130</v>
      </c>
      <c r="B98" s="26">
        <f>SUM(C98:K98)</f>
        <v>39416</v>
      </c>
      <c r="C98" s="27">
        <v>12507</v>
      </c>
      <c r="D98" s="27">
        <v>0</v>
      </c>
      <c r="E98" s="27">
        <v>308</v>
      </c>
      <c r="F98" s="27">
        <v>25392</v>
      </c>
      <c r="G98" s="27">
        <v>0</v>
      </c>
      <c r="H98" s="27">
        <v>78</v>
      </c>
      <c r="I98" s="27">
        <v>49</v>
      </c>
      <c r="J98" s="27">
        <v>709</v>
      </c>
      <c r="K98" s="27">
        <v>373</v>
      </c>
      <c r="L98" s="27">
        <v>10675</v>
      </c>
      <c r="M98" s="28">
        <v>28741</v>
      </c>
    </row>
    <row r="99" spans="1:13" ht="15" customHeight="1">
      <c r="A99" s="15"/>
      <c r="B99" s="19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1"/>
    </row>
    <row r="100" spans="1:13" ht="15" customHeight="1">
      <c r="A100" s="32" t="s">
        <v>88</v>
      </c>
      <c r="B100" s="22">
        <f>SUM(C100:K100)</f>
        <v>7060</v>
      </c>
      <c r="C100" s="23">
        <v>5115</v>
      </c>
      <c r="D100" s="23">
        <v>0</v>
      </c>
      <c r="E100" s="23">
        <v>0</v>
      </c>
      <c r="F100" s="23">
        <v>126</v>
      </c>
      <c r="G100" s="23">
        <v>208</v>
      </c>
      <c r="H100" s="23">
        <v>783</v>
      </c>
      <c r="I100" s="23">
        <v>389</v>
      </c>
      <c r="J100" s="23">
        <v>337</v>
      </c>
      <c r="K100" s="23">
        <v>102</v>
      </c>
      <c r="L100" s="23">
        <v>4196</v>
      </c>
      <c r="M100" s="24">
        <v>2864</v>
      </c>
    </row>
    <row r="101" spans="1:13" ht="15" customHeight="1">
      <c r="A101" s="25" t="s">
        <v>131</v>
      </c>
      <c r="B101" s="26">
        <f>SUM(C101:K101)</f>
        <v>7060</v>
      </c>
      <c r="C101" s="27">
        <v>5115</v>
      </c>
      <c r="D101" s="27">
        <v>0</v>
      </c>
      <c r="E101" s="27">
        <v>0</v>
      </c>
      <c r="F101" s="27">
        <v>126</v>
      </c>
      <c r="G101" s="27">
        <v>208</v>
      </c>
      <c r="H101" s="27">
        <v>783</v>
      </c>
      <c r="I101" s="27">
        <v>389</v>
      </c>
      <c r="J101" s="27">
        <v>337</v>
      </c>
      <c r="K101" s="27">
        <v>102</v>
      </c>
      <c r="L101" s="27">
        <v>4196</v>
      </c>
      <c r="M101" s="28">
        <v>2864</v>
      </c>
    </row>
    <row r="102" spans="1:13" ht="15" customHeight="1">
      <c r="A102" s="15"/>
      <c r="B102" s="19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1"/>
    </row>
    <row r="103" spans="1:13" ht="15" customHeight="1">
      <c r="A103" s="15" t="s">
        <v>89</v>
      </c>
      <c r="B103" s="19">
        <f aca="true" t="shared" si="3" ref="B103:B111">SUM(C103:K103)</f>
        <v>6463</v>
      </c>
      <c r="C103" s="20">
        <v>3572</v>
      </c>
      <c r="D103" s="20">
        <v>40</v>
      </c>
      <c r="E103" s="20">
        <v>0</v>
      </c>
      <c r="F103" s="20">
        <v>1024</v>
      </c>
      <c r="G103" s="20">
        <v>0</v>
      </c>
      <c r="H103" s="20">
        <v>0</v>
      </c>
      <c r="I103" s="20">
        <v>0</v>
      </c>
      <c r="J103" s="20">
        <v>1642</v>
      </c>
      <c r="K103" s="20">
        <v>185</v>
      </c>
      <c r="L103" s="20">
        <v>3612</v>
      </c>
      <c r="M103" s="21">
        <v>2851</v>
      </c>
    </row>
    <row r="104" spans="1:13" ht="15" customHeight="1">
      <c r="A104" s="15" t="s">
        <v>90</v>
      </c>
      <c r="B104" s="19">
        <f t="shared" si="3"/>
        <v>621</v>
      </c>
      <c r="C104" s="20">
        <v>621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386</v>
      </c>
      <c r="M104" s="21">
        <v>235</v>
      </c>
    </row>
    <row r="105" spans="1:13" ht="15" customHeight="1">
      <c r="A105" s="15" t="s">
        <v>91</v>
      </c>
      <c r="B105" s="19">
        <f t="shared" si="3"/>
        <v>3134</v>
      </c>
      <c r="C105" s="20">
        <v>906</v>
      </c>
      <c r="D105" s="20">
        <v>0</v>
      </c>
      <c r="E105" s="20">
        <v>0</v>
      </c>
      <c r="F105" s="20">
        <v>1045</v>
      </c>
      <c r="G105" s="20">
        <v>35</v>
      </c>
      <c r="H105" s="20">
        <v>0</v>
      </c>
      <c r="I105" s="20">
        <v>0</v>
      </c>
      <c r="J105" s="20">
        <v>681</v>
      </c>
      <c r="K105" s="20">
        <v>467</v>
      </c>
      <c r="L105" s="20">
        <v>1926</v>
      </c>
      <c r="M105" s="21">
        <v>1208</v>
      </c>
    </row>
    <row r="106" spans="1:13" ht="15" customHeight="1">
      <c r="A106" s="15" t="s">
        <v>92</v>
      </c>
      <c r="B106" s="19">
        <f t="shared" si="3"/>
        <v>9491</v>
      </c>
      <c r="C106" s="20">
        <v>4362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525</v>
      </c>
      <c r="J106" s="20">
        <v>3605</v>
      </c>
      <c r="K106" s="20">
        <v>999</v>
      </c>
      <c r="L106" s="20">
        <v>5546</v>
      </c>
      <c r="M106" s="21">
        <v>3945</v>
      </c>
    </row>
    <row r="107" spans="1:13" ht="15" customHeight="1">
      <c r="A107" s="15" t="s">
        <v>93</v>
      </c>
      <c r="B107" s="19">
        <f t="shared" si="3"/>
        <v>7370</v>
      </c>
      <c r="C107" s="20">
        <v>4583</v>
      </c>
      <c r="D107" s="20">
        <v>332</v>
      </c>
      <c r="E107" s="20">
        <v>960</v>
      </c>
      <c r="F107" s="20">
        <v>107</v>
      </c>
      <c r="G107" s="20">
        <v>0</v>
      </c>
      <c r="H107" s="20">
        <v>0</v>
      </c>
      <c r="I107" s="20">
        <v>152</v>
      </c>
      <c r="J107" s="20">
        <v>481</v>
      </c>
      <c r="K107" s="20">
        <v>755</v>
      </c>
      <c r="L107" s="20">
        <v>5351</v>
      </c>
      <c r="M107" s="21">
        <v>2019</v>
      </c>
    </row>
    <row r="108" spans="1:13" ht="15" customHeight="1">
      <c r="A108" s="15" t="s">
        <v>94</v>
      </c>
      <c r="B108" s="19">
        <f t="shared" si="3"/>
        <v>4464</v>
      </c>
      <c r="C108" s="20">
        <v>3562</v>
      </c>
      <c r="D108" s="20">
        <v>38</v>
      </c>
      <c r="E108" s="20">
        <v>441</v>
      </c>
      <c r="F108" s="20">
        <v>0</v>
      </c>
      <c r="G108" s="20">
        <v>0</v>
      </c>
      <c r="H108" s="20">
        <v>0</v>
      </c>
      <c r="I108" s="20">
        <v>35</v>
      </c>
      <c r="J108" s="20">
        <v>0</v>
      </c>
      <c r="K108" s="20">
        <v>388</v>
      </c>
      <c r="L108" s="20">
        <v>3661</v>
      </c>
      <c r="M108" s="21">
        <v>803</v>
      </c>
    </row>
    <row r="109" spans="1:13" ht="15" customHeight="1">
      <c r="A109" s="15" t="s">
        <v>95</v>
      </c>
      <c r="B109" s="19">
        <f t="shared" si="3"/>
        <v>11075</v>
      </c>
      <c r="C109" s="20">
        <v>5085</v>
      </c>
      <c r="D109" s="20">
        <v>0</v>
      </c>
      <c r="E109" s="20">
        <v>72</v>
      </c>
      <c r="F109" s="20">
        <v>404</v>
      </c>
      <c r="G109" s="20">
        <v>937</v>
      </c>
      <c r="H109" s="20">
        <v>4506</v>
      </c>
      <c r="I109" s="20">
        <v>0</v>
      </c>
      <c r="J109" s="20">
        <v>0</v>
      </c>
      <c r="K109" s="20">
        <v>71</v>
      </c>
      <c r="L109" s="20">
        <v>4793</v>
      </c>
      <c r="M109" s="21">
        <v>6282</v>
      </c>
    </row>
    <row r="110" spans="1:13" ht="15" customHeight="1">
      <c r="A110" s="15" t="s">
        <v>96</v>
      </c>
      <c r="B110" s="19">
        <f t="shared" si="3"/>
        <v>3486</v>
      </c>
      <c r="C110" s="20">
        <v>2289</v>
      </c>
      <c r="D110" s="20">
        <v>0</v>
      </c>
      <c r="E110" s="20">
        <v>168</v>
      </c>
      <c r="F110" s="20">
        <v>698</v>
      </c>
      <c r="G110" s="20">
        <v>0</v>
      </c>
      <c r="H110" s="20">
        <v>0</v>
      </c>
      <c r="I110" s="20">
        <v>0</v>
      </c>
      <c r="J110" s="20">
        <v>299</v>
      </c>
      <c r="K110" s="20">
        <v>32</v>
      </c>
      <c r="L110" s="20">
        <v>2568</v>
      </c>
      <c r="M110" s="21">
        <v>918</v>
      </c>
    </row>
    <row r="111" spans="1:13" ht="15" customHeight="1">
      <c r="A111" s="15" t="s">
        <v>97</v>
      </c>
      <c r="B111" s="19">
        <f t="shared" si="3"/>
        <v>4071</v>
      </c>
      <c r="C111" s="20">
        <v>2800</v>
      </c>
      <c r="D111" s="20">
        <v>457</v>
      </c>
      <c r="E111" s="20">
        <v>72</v>
      </c>
      <c r="F111" s="20">
        <v>0</v>
      </c>
      <c r="G111" s="20">
        <v>0</v>
      </c>
      <c r="H111" s="20">
        <v>132</v>
      </c>
      <c r="I111" s="20">
        <v>430</v>
      </c>
      <c r="J111" s="20">
        <v>0</v>
      </c>
      <c r="K111" s="20">
        <v>180</v>
      </c>
      <c r="L111" s="20">
        <v>2853</v>
      </c>
      <c r="M111" s="21">
        <v>1218</v>
      </c>
    </row>
    <row r="112" spans="1:13" ht="15" customHeight="1">
      <c r="A112" s="15" t="s">
        <v>98</v>
      </c>
      <c r="B112" s="19">
        <f>SUM(C112:M112)</f>
        <v>0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21">
        <v>0</v>
      </c>
    </row>
    <row r="113" spans="1:13" ht="15" customHeight="1">
      <c r="A113" s="32" t="s">
        <v>99</v>
      </c>
      <c r="B113" s="22">
        <f>SUM(C113:K113)</f>
        <v>339</v>
      </c>
      <c r="C113" s="23">
        <v>277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62</v>
      </c>
      <c r="J113" s="23">
        <v>0</v>
      </c>
      <c r="K113" s="23">
        <v>0</v>
      </c>
      <c r="L113" s="23">
        <v>277</v>
      </c>
      <c r="M113" s="24">
        <v>62</v>
      </c>
    </row>
    <row r="114" spans="1:13" ht="15" customHeight="1">
      <c r="A114" s="25" t="s">
        <v>132</v>
      </c>
      <c r="B114" s="26">
        <f>SUM(C114:K114)</f>
        <v>50514</v>
      </c>
      <c r="C114" s="27">
        <v>28057</v>
      </c>
      <c r="D114" s="27">
        <v>867</v>
      </c>
      <c r="E114" s="27">
        <v>1713</v>
      </c>
      <c r="F114" s="27">
        <v>3278</v>
      </c>
      <c r="G114" s="27">
        <v>972</v>
      </c>
      <c r="H114" s="27">
        <v>4638</v>
      </c>
      <c r="I114" s="27">
        <v>1204</v>
      </c>
      <c r="J114" s="27">
        <v>6708</v>
      </c>
      <c r="K114" s="27">
        <v>3077</v>
      </c>
      <c r="L114" s="27">
        <v>30973</v>
      </c>
      <c r="M114" s="28">
        <v>19541</v>
      </c>
    </row>
    <row r="115" spans="1:13" ht="15" customHeight="1">
      <c r="A115" s="15"/>
      <c r="B115" s="19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1"/>
    </row>
    <row r="116" spans="1:13" ht="15" customHeight="1">
      <c r="A116" s="15" t="s">
        <v>100</v>
      </c>
      <c r="B116" s="19">
        <f>SUM(C116:K116)</f>
        <v>3444</v>
      </c>
      <c r="C116" s="20">
        <v>1771</v>
      </c>
      <c r="D116" s="20">
        <v>0</v>
      </c>
      <c r="E116" s="20">
        <v>111</v>
      </c>
      <c r="F116" s="20">
        <v>0</v>
      </c>
      <c r="G116" s="20">
        <v>0</v>
      </c>
      <c r="H116" s="20">
        <v>58</v>
      </c>
      <c r="I116" s="20">
        <v>0</v>
      </c>
      <c r="J116" s="20">
        <v>0</v>
      </c>
      <c r="K116" s="20">
        <v>1504</v>
      </c>
      <c r="L116" s="20">
        <v>1485</v>
      </c>
      <c r="M116" s="21">
        <v>1959</v>
      </c>
    </row>
    <row r="117" spans="1:13" ht="15" customHeight="1">
      <c r="A117" s="15" t="s">
        <v>101</v>
      </c>
      <c r="B117" s="19">
        <f>SUM(C117:M117)</f>
        <v>0</v>
      </c>
      <c r="C117" s="20">
        <v>0</v>
      </c>
      <c r="D117" s="20">
        <v>0</v>
      </c>
      <c r="E117" s="20">
        <v>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15" customHeight="1">
      <c r="A118" s="15" t="s">
        <v>102</v>
      </c>
      <c r="B118" s="19">
        <f>SUM(C118:K118)</f>
        <v>317</v>
      </c>
      <c r="C118" s="20">
        <v>115</v>
      </c>
      <c r="D118" s="20">
        <v>0</v>
      </c>
      <c r="E118" s="20">
        <v>0</v>
      </c>
      <c r="F118" s="20">
        <v>0</v>
      </c>
      <c r="G118" s="20">
        <v>202</v>
      </c>
      <c r="H118" s="20">
        <v>0</v>
      </c>
      <c r="I118" s="20">
        <v>0</v>
      </c>
      <c r="J118" s="20">
        <v>0</v>
      </c>
      <c r="K118" s="20">
        <v>0</v>
      </c>
      <c r="L118" s="20">
        <v>115</v>
      </c>
      <c r="M118" s="21">
        <v>202</v>
      </c>
    </row>
    <row r="119" spans="1:13" ht="15" customHeight="1">
      <c r="A119" s="15" t="s">
        <v>103</v>
      </c>
      <c r="B119" s="19">
        <f>SUM(C119:K119)</f>
        <v>1171</v>
      </c>
      <c r="C119" s="20">
        <v>1117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41</v>
      </c>
      <c r="J119" s="20">
        <v>13</v>
      </c>
      <c r="K119" s="20">
        <v>0</v>
      </c>
      <c r="L119" s="20">
        <v>1171</v>
      </c>
      <c r="M119" s="21">
        <v>0</v>
      </c>
    </row>
    <row r="120" spans="1:13" ht="15" customHeight="1">
      <c r="A120" s="32" t="s">
        <v>104</v>
      </c>
      <c r="B120" s="22">
        <f>SUM(C120:M120)</f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  <c r="K120" s="23">
        <v>0</v>
      </c>
      <c r="L120" s="23">
        <v>0</v>
      </c>
      <c r="M120" s="24">
        <v>0</v>
      </c>
    </row>
    <row r="121" spans="1:13" ht="15" customHeight="1">
      <c r="A121" s="25" t="s">
        <v>133</v>
      </c>
      <c r="B121" s="26">
        <f>SUM(C121:K121)</f>
        <v>4932</v>
      </c>
      <c r="C121" s="27">
        <v>3003</v>
      </c>
      <c r="D121" s="27">
        <v>0</v>
      </c>
      <c r="E121" s="27">
        <v>111</v>
      </c>
      <c r="F121" s="27">
        <v>0</v>
      </c>
      <c r="G121" s="27">
        <v>202</v>
      </c>
      <c r="H121" s="27">
        <v>58</v>
      </c>
      <c r="I121" s="27">
        <v>41</v>
      </c>
      <c r="J121" s="27">
        <v>13</v>
      </c>
      <c r="K121" s="27">
        <v>1504</v>
      </c>
      <c r="L121" s="27">
        <v>2771</v>
      </c>
      <c r="M121" s="28">
        <v>2161</v>
      </c>
    </row>
    <row r="122" spans="1:13" ht="15" customHeight="1">
      <c r="A122" s="15"/>
      <c r="B122" s="19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1"/>
    </row>
    <row r="123" spans="1:13" ht="15" customHeight="1">
      <c r="A123" s="15" t="s">
        <v>105</v>
      </c>
      <c r="B123" s="19">
        <f aca="true" t="shared" si="4" ref="B123:B131">SUM(C123:K123)</f>
        <v>6214</v>
      </c>
      <c r="C123" s="20">
        <v>2490</v>
      </c>
      <c r="D123" s="20">
        <v>0</v>
      </c>
      <c r="E123" s="20">
        <v>0</v>
      </c>
      <c r="F123" s="20">
        <v>0</v>
      </c>
      <c r="G123" s="20">
        <v>0</v>
      </c>
      <c r="H123" s="20">
        <v>59</v>
      </c>
      <c r="I123" s="20">
        <v>114</v>
      </c>
      <c r="J123" s="20">
        <v>3178</v>
      </c>
      <c r="K123" s="20">
        <v>373</v>
      </c>
      <c r="L123" s="20">
        <v>2819</v>
      </c>
      <c r="M123" s="21">
        <v>3395</v>
      </c>
    </row>
    <row r="124" spans="1:13" ht="15" customHeight="1">
      <c r="A124" s="15" t="s">
        <v>106</v>
      </c>
      <c r="B124" s="19">
        <f t="shared" si="4"/>
        <v>4482</v>
      </c>
      <c r="C124" s="20">
        <v>2600</v>
      </c>
      <c r="D124" s="20">
        <v>0</v>
      </c>
      <c r="E124" s="20">
        <v>382</v>
      </c>
      <c r="F124" s="20">
        <v>0</v>
      </c>
      <c r="G124" s="20">
        <v>0</v>
      </c>
      <c r="H124" s="20">
        <v>0</v>
      </c>
      <c r="I124" s="20">
        <v>0</v>
      </c>
      <c r="J124" s="20">
        <v>930</v>
      </c>
      <c r="K124" s="20">
        <v>570</v>
      </c>
      <c r="L124" s="20">
        <v>2563</v>
      </c>
      <c r="M124" s="21">
        <v>1919</v>
      </c>
    </row>
    <row r="125" spans="1:13" ht="15" customHeight="1">
      <c r="A125" s="15" t="s">
        <v>107</v>
      </c>
      <c r="B125" s="19">
        <f t="shared" si="4"/>
        <v>3621</v>
      </c>
      <c r="C125" s="20">
        <v>1912</v>
      </c>
      <c r="D125" s="20">
        <v>0</v>
      </c>
      <c r="E125" s="20">
        <v>1440</v>
      </c>
      <c r="F125" s="20">
        <v>269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1769</v>
      </c>
      <c r="M125" s="21">
        <v>1852</v>
      </c>
    </row>
    <row r="126" spans="1:13" ht="15" customHeight="1">
      <c r="A126" s="15" t="s">
        <v>108</v>
      </c>
      <c r="B126" s="19">
        <f t="shared" si="4"/>
        <v>762</v>
      </c>
      <c r="C126" s="20">
        <v>532</v>
      </c>
      <c r="D126" s="20">
        <v>230</v>
      </c>
      <c r="E126" s="20">
        <v>0</v>
      </c>
      <c r="F126" s="20">
        <v>0</v>
      </c>
      <c r="G126" s="20">
        <v>0</v>
      </c>
      <c r="H126" s="20">
        <v>0</v>
      </c>
      <c r="I126" s="20">
        <v>0</v>
      </c>
      <c r="J126" s="20">
        <v>0</v>
      </c>
      <c r="K126" s="20">
        <v>0</v>
      </c>
      <c r="L126" s="20">
        <v>230</v>
      </c>
      <c r="M126" s="21">
        <v>532</v>
      </c>
    </row>
    <row r="127" spans="1:13" ht="15" customHeight="1">
      <c r="A127" s="15" t="s">
        <v>109</v>
      </c>
      <c r="B127" s="19">
        <f t="shared" si="4"/>
        <v>2844</v>
      </c>
      <c r="C127" s="20">
        <v>2169</v>
      </c>
      <c r="D127" s="20">
        <v>398</v>
      </c>
      <c r="E127" s="20">
        <v>124</v>
      </c>
      <c r="F127" s="20">
        <v>0</v>
      </c>
      <c r="G127" s="20">
        <v>0</v>
      </c>
      <c r="H127" s="20">
        <v>0</v>
      </c>
      <c r="I127" s="20">
        <v>153</v>
      </c>
      <c r="J127" s="20">
        <v>0</v>
      </c>
      <c r="K127" s="20">
        <v>0</v>
      </c>
      <c r="L127" s="20">
        <v>2565</v>
      </c>
      <c r="M127" s="21">
        <v>279</v>
      </c>
    </row>
    <row r="128" spans="1:13" ht="15" customHeight="1">
      <c r="A128" s="15" t="s">
        <v>110</v>
      </c>
      <c r="B128" s="19">
        <f t="shared" si="4"/>
        <v>7449</v>
      </c>
      <c r="C128" s="20">
        <v>1311</v>
      </c>
      <c r="D128" s="20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1980</v>
      </c>
      <c r="J128" s="20">
        <v>4070</v>
      </c>
      <c r="K128" s="20">
        <v>88</v>
      </c>
      <c r="L128" s="20">
        <v>991</v>
      </c>
      <c r="M128" s="21">
        <v>6458</v>
      </c>
    </row>
    <row r="129" spans="1:13" ht="15" customHeight="1">
      <c r="A129" s="15" t="s">
        <v>111</v>
      </c>
      <c r="B129" s="19">
        <f t="shared" si="4"/>
        <v>1931</v>
      </c>
      <c r="C129" s="20">
        <v>885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25</v>
      </c>
      <c r="J129" s="20">
        <v>129</v>
      </c>
      <c r="K129" s="20">
        <v>892</v>
      </c>
      <c r="L129" s="20">
        <v>1668</v>
      </c>
      <c r="M129" s="21">
        <v>263</v>
      </c>
    </row>
    <row r="130" spans="1:13" ht="15" customHeight="1">
      <c r="A130" s="32" t="s">
        <v>112</v>
      </c>
      <c r="B130" s="22">
        <f t="shared" si="4"/>
        <v>32</v>
      </c>
      <c r="C130" s="23">
        <v>32</v>
      </c>
      <c r="D130" s="23">
        <v>0</v>
      </c>
      <c r="E130" s="23">
        <v>0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  <c r="K130" s="23">
        <v>0</v>
      </c>
      <c r="L130" s="23">
        <v>32</v>
      </c>
      <c r="M130" s="24">
        <v>0</v>
      </c>
    </row>
    <row r="131" spans="1:13" ht="15" customHeight="1">
      <c r="A131" s="25" t="s">
        <v>134</v>
      </c>
      <c r="B131" s="26">
        <f t="shared" si="4"/>
        <v>27335</v>
      </c>
      <c r="C131" s="27">
        <v>11931</v>
      </c>
      <c r="D131" s="27">
        <v>628</v>
      </c>
      <c r="E131" s="27">
        <v>1946</v>
      </c>
      <c r="F131" s="27">
        <v>269</v>
      </c>
      <c r="G131" s="27">
        <v>0</v>
      </c>
      <c r="H131" s="27">
        <v>59</v>
      </c>
      <c r="I131" s="27">
        <v>2272</v>
      </c>
      <c r="J131" s="27">
        <v>8307</v>
      </c>
      <c r="K131" s="27">
        <v>1923</v>
      </c>
      <c r="L131" s="27">
        <v>12637</v>
      </c>
      <c r="M131" s="28">
        <v>14698</v>
      </c>
    </row>
    <row r="132" spans="1:13" ht="15" customHeight="1">
      <c r="A132" s="15"/>
      <c r="B132" s="19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1"/>
    </row>
    <row r="133" spans="1:13" ht="15" customHeight="1">
      <c r="A133" s="15" t="s">
        <v>113</v>
      </c>
      <c r="B133" s="19">
        <f>SUM(C133:K133)</f>
        <v>811</v>
      </c>
      <c r="C133" s="20">
        <v>811</v>
      </c>
      <c r="D133" s="20">
        <v>0</v>
      </c>
      <c r="E133" s="20">
        <v>0</v>
      </c>
      <c r="F133" s="20">
        <v>0</v>
      </c>
      <c r="G133" s="20">
        <v>0</v>
      </c>
      <c r="H133" s="20">
        <v>0</v>
      </c>
      <c r="I133" s="20">
        <v>0</v>
      </c>
      <c r="J133" s="20">
        <v>0</v>
      </c>
      <c r="K133" s="20">
        <v>0</v>
      </c>
      <c r="L133" s="20">
        <v>700</v>
      </c>
      <c r="M133" s="21">
        <v>111</v>
      </c>
    </row>
    <row r="134" spans="1:13" ht="15" customHeight="1">
      <c r="A134" s="15" t="s">
        <v>114</v>
      </c>
      <c r="B134" s="19">
        <f>SUM(C134:K134)</f>
        <v>40997</v>
      </c>
      <c r="C134" s="20">
        <v>8756</v>
      </c>
      <c r="D134" s="20">
        <v>475</v>
      </c>
      <c r="E134" s="20">
        <v>594</v>
      </c>
      <c r="F134" s="20">
        <v>0</v>
      </c>
      <c r="G134" s="20">
        <v>4355</v>
      </c>
      <c r="H134" s="20">
        <v>24066</v>
      </c>
      <c r="I134" s="20">
        <v>591</v>
      </c>
      <c r="J134" s="20">
        <v>1000</v>
      </c>
      <c r="K134" s="20">
        <v>1160</v>
      </c>
      <c r="L134" s="20">
        <v>8837</v>
      </c>
      <c r="M134" s="21">
        <v>32160</v>
      </c>
    </row>
    <row r="135" spans="1:13" ht="15" customHeight="1">
      <c r="A135" s="15" t="s">
        <v>115</v>
      </c>
      <c r="B135" s="19">
        <f>SUM(C135:M135)</f>
        <v>0</v>
      </c>
      <c r="C135" s="20">
        <v>0</v>
      </c>
      <c r="D135" s="20">
        <v>0</v>
      </c>
      <c r="E135" s="20">
        <v>0</v>
      </c>
      <c r="F135" s="20">
        <v>0</v>
      </c>
      <c r="G135" s="20">
        <v>0</v>
      </c>
      <c r="H135" s="20">
        <v>0</v>
      </c>
      <c r="I135" s="20">
        <v>0</v>
      </c>
      <c r="J135" s="20">
        <v>0</v>
      </c>
      <c r="K135" s="20">
        <v>0</v>
      </c>
      <c r="L135" s="20">
        <v>0</v>
      </c>
      <c r="M135" s="21">
        <v>0</v>
      </c>
    </row>
    <row r="136" spans="1:13" ht="15" customHeight="1">
      <c r="A136" s="15" t="s">
        <v>116</v>
      </c>
      <c r="B136" s="19">
        <f>SUM(C136:M136)</f>
        <v>0</v>
      </c>
      <c r="C136" s="20">
        <v>0</v>
      </c>
      <c r="D136" s="20">
        <v>0</v>
      </c>
      <c r="E136" s="20">
        <v>0</v>
      </c>
      <c r="F136" s="20">
        <v>0</v>
      </c>
      <c r="G136" s="20">
        <v>0</v>
      </c>
      <c r="H136" s="20">
        <v>0</v>
      </c>
      <c r="I136" s="20">
        <v>0</v>
      </c>
      <c r="J136" s="20">
        <v>0</v>
      </c>
      <c r="K136" s="20">
        <v>0</v>
      </c>
      <c r="L136" s="20">
        <v>0</v>
      </c>
      <c r="M136" s="21">
        <v>0</v>
      </c>
    </row>
    <row r="137" spans="1:13" ht="15" customHeight="1">
      <c r="A137" s="15" t="s">
        <v>117</v>
      </c>
      <c r="B137" s="19">
        <f>SUM(C137:K137)</f>
        <v>71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71</v>
      </c>
      <c r="J137" s="20">
        <v>0</v>
      </c>
      <c r="K137" s="20">
        <v>0</v>
      </c>
      <c r="L137" s="20">
        <v>0</v>
      </c>
      <c r="M137" s="21">
        <v>71</v>
      </c>
    </row>
    <row r="138" spans="1:13" ht="15" customHeight="1">
      <c r="A138" s="32" t="s">
        <v>118</v>
      </c>
      <c r="B138" s="22">
        <f>SUM(C138:K138)</f>
        <v>6812</v>
      </c>
      <c r="C138" s="23">
        <v>498</v>
      </c>
      <c r="D138" s="23">
        <v>1363</v>
      </c>
      <c r="E138" s="23">
        <v>0</v>
      </c>
      <c r="F138" s="23">
        <v>0</v>
      </c>
      <c r="G138" s="23">
        <v>0</v>
      </c>
      <c r="H138" s="23">
        <v>1592</v>
      </c>
      <c r="I138" s="23">
        <v>1091</v>
      </c>
      <c r="J138" s="23">
        <v>402</v>
      </c>
      <c r="K138" s="23">
        <v>1866</v>
      </c>
      <c r="L138" s="23">
        <v>4817</v>
      </c>
      <c r="M138" s="24">
        <v>1995</v>
      </c>
    </row>
    <row r="139" spans="1:13" ht="15" customHeight="1">
      <c r="A139" s="25" t="s">
        <v>135</v>
      </c>
      <c r="B139" s="26">
        <f>SUM(C139:K139)</f>
        <v>48691</v>
      </c>
      <c r="C139" s="27">
        <v>10065</v>
      </c>
      <c r="D139" s="27">
        <v>1838</v>
      </c>
      <c r="E139" s="27">
        <v>594</v>
      </c>
      <c r="F139" s="27">
        <v>0</v>
      </c>
      <c r="G139" s="27">
        <v>4355</v>
      </c>
      <c r="H139" s="27">
        <v>25658</v>
      </c>
      <c r="I139" s="27">
        <v>1753</v>
      </c>
      <c r="J139" s="27">
        <v>1402</v>
      </c>
      <c r="K139" s="27">
        <v>3026</v>
      </c>
      <c r="L139" s="27">
        <v>14354</v>
      </c>
      <c r="M139" s="28">
        <v>34337</v>
      </c>
    </row>
    <row r="140" spans="1:13" ht="15" customHeight="1">
      <c r="A140" s="15"/>
      <c r="B140" s="19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1"/>
    </row>
    <row r="141" spans="1:13" ht="15" customHeight="1">
      <c r="A141" s="15" t="s">
        <v>136</v>
      </c>
      <c r="B141" s="19">
        <f>SUM(C141:K141)</f>
        <v>677296</v>
      </c>
      <c r="C141" s="20">
        <v>351823</v>
      </c>
      <c r="D141" s="20">
        <v>17547</v>
      </c>
      <c r="E141" s="20">
        <v>11246</v>
      </c>
      <c r="F141" s="20">
        <v>118620</v>
      </c>
      <c r="G141" s="20">
        <v>10266</v>
      </c>
      <c r="H141" s="20">
        <v>49169</v>
      </c>
      <c r="I141" s="20">
        <v>37620</v>
      </c>
      <c r="J141" s="20">
        <v>60583</v>
      </c>
      <c r="K141" s="20">
        <v>20422</v>
      </c>
      <c r="L141" s="20">
        <v>301712</v>
      </c>
      <c r="M141" s="21">
        <v>375584</v>
      </c>
    </row>
    <row r="142" spans="1:13" ht="15" customHeight="1">
      <c r="A142" s="15"/>
      <c r="B142" s="19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1"/>
    </row>
    <row r="143" spans="1:13" ht="15" customHeight="1" thickBot="1">
      <c r="A143" s="33" t="s">
        <v>137</v>
      </c>
      <c r="B143" s="29">
        <f>SUM(C143:K143)</f>
        <v>2848917</v>
      </c>
      <c r="C143" s="30">
        <v>1623262</v>
      </c>
      <c r="D143" s="30">
        <v>69595</v>
      </c>
      <c r="E143" s="30">
        <v>19895</v>
      </c>
      <c r="F143" s="30">
        <v>323355</v>
      </c>
      <c r="G143" s="30">
        <v>49728</v>
      </c>
      <c r="H143" s="30">
        <v>188298</v>
      </c>
      <c r="I143" s="30">
        <v>242155</v>
      </c>
      <c r="J143" s="30">
        <v>256498</v>
      </c>
      <c r="K143" s="30">
        <v>76131</v>
      </c>
      <c r="L143" s="30">
        <v>1191483</v>
      </c>
      <c r="M143" s="31">
        <v>1657434</v>
      </c>
    </row>
    <row r="145" ht="15" customHeight="1">
      <c r="B145" s="1" t="s">
        <v>178</v>
      </c>
    </row>
    <row r="146" ht="15" customHeight="1">
      <c r="B146" s="1" t="s">
        <v>179</v>
      </c>
    </row>
    <row r="147" ht="15" customHeight="1">
      <c r="B147" s="1" t="s">
        <v>180</v>
      </c>
    </row>
    <row r="148" ht="15" customHeight="1">
      <c r="B148" s="1" t="s">
        <v>181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F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139</v>
      </c>
      <c r="I1" s="1" t="s">
        <v>140</v>
      </c>
    </row>
    <row r="2" ht="15" customHeight="1" thickBot="1">
      <c r="Q2" s="10" t="s">
        <v>141</v>
      </c>
    </row>
    <row r="3" spans="1:17" s="4" customFormat="1" ht="15" customHeight="1">
      <c r="A3" s="2"/>
      <c r="B3" s="3"/>
      <c r="C3" s="55" t="s">
        <v>142</v>
      </c>
      <c r="D3" s="56"/>
      <c r="E3" s="56"/>
      <c r="F3" s="56"/>
      <c r="G3" s="56"/>
      <c r="H3" s="56"/>
      <c r="I3" s="56"/>
      <c r="J3" s="57"/>
      <c r="K3" s="55" t="s">
        <v>143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144</v>
      </c>
      <c r="C4" s="59" t="s">
        <v>145</v>
      </c>
      <c r="D4" s="60"/>
      <c r="E4" s="60"/>
      <c r="F4" s="61"/>
      <c r="G4" s="59" t="s">
        <v>146</v>
      </c>
      <c r="H4" s="60"/>
      <c r="I4" s="60"/>
      <c r="J4" s="61"/>
      <c r="K4" s="36"/>
      <c r="L4" s="36"/>
      <c r="M4" s="36" t="s">
        <v>147</v>
      </c>
      <c r="N4" s="36" t="s">
        <v>148</v>
      </c>
      <c r="O4" s="36"/>
      <c r="P4" s="36" t="s">
        <v>149</v>
      </c>
      <c r="Q4" s="37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38" t="s">
        <v>163</v>
      </c>
    </row>
    <row r="6" spans="1:17" ht="15" customHeight="1">
      <c r="A6" s="39" t="s">
        <v>164</v>
      </c>
      <c r="B6" s="40">
        <f>+C6+G6</f>
        <v>1623262</v>
      </c>
      <c r="C6" s="41">
        <f>SUM(D6:F6)</f>
        <v>9007</v>
      </c>
      <c r="D6" s="41">
        <v>0</v>
      </c>
      <c r="E6" s="41">
        <v>1106</v>
      </c>
      <c r="F6" s="41">
        <v>7901</v>
      </c>
      <c r="G6" s="41">
        <f>SUM(H6:J6)</f>
        <v>1614255</v>
      </c>
      <c r="H6" s="41">
        <v>259102</v>
      </c>
      <c r="I6" s="41">
        <v>4722</v>
      </c>
      <c r="J6" s="41">
        <v>1350431</v>
      </c>
      <c r="K6" s="41">
        <v>1083138</v>
      </c>
      <c r="L6" s="41">
        <f>SUM(M6:Q6)</f>
        <v>540124</v>
      </c>
      <c r="M6" s="41">
        <v>1656</v>
      </c>
      <c r="N6" s="41">
        <v>133471</v>
      </c>
      <c r="O6" s="41">
        <v>403255</v>
      </c>
      <c r="P6" s="41">
        <v>445</v>
      </c>
      <c r="Q6" s="42">
        <v>1297</v>
      </c>
    </row>
    <row r="7" spans="1:17" ht="15" customHeight="1">
      <c r="A7" s="43" t="s">
        <v>165</v>
      </c>
      <c r="B7" s="44">
        <f>+C7+G7</f>
        <v>69595</v>
      </c>
      <c r="C7" s="45">
        <f>SUM(D7:F7)</f>
        <v>2445</v>
      </c>
      <c r="D7" s="45">
        <v>0</v>
      </c>
      <c r="E7" s="45">
        <v>230</v>
      </c>
      <c r="F7" s="45">
        <v>2215</v>
      </c>
      <c r="G7" s="45">
        <f>SUM(H7:J7)</f>
        <v>67150</v>
      </c>
      <c r="H7" s="45">
        <v>6866</v>
      </c>
      <c r="I7" s="45">
        <v>803</v>
      </c>
      <c r="J7" s="45">
        <v>59481</v>
      </c>
      <c r="K7" s="45">
        <v>27379</v>
      </c>
      <c r="L7" s="45">
        <f>SUM(M7:Q7)</f>
        <v>42216</v>
      </c>
      <c r="M7" s="45">
        <v>586</v>
      </c>
      <c r="N7" s="45">
        <v>7780</v>
      </c>
      <c r="O7" s="45">
        <v>33850</v>
      </c>
      <c r="P7" s="45">
        <v>0</v>
      </c>
      <c r="Q7" s="46">
        <v>0</v>
      </c>
    </row>
    <row r="8" spans="1:17" ht="15" customHeight="1">
      <c r="A8" s="43" t="s">
        <v>166</v>
      </c>
      <c r="B8" s="44">
        <f aca="true" t="shared" si="0" ref="B8:B17">+C8+G8</f>
        <v>19895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19895</v>
      </c>
      <c r="H8" s="45">
        <v>880</v>
      </c>
      <c r="I8" s="45">
        <v>3346</v>
      </c>
      <c r="J8" s="45">
        <v>15669</v>
      </c>
      <c r="K8" s="45">
        <v>4290</v>
      </c>
      <c r="L8" s="45">
        <f aca="true" t="shared" si="3" ref="L8:L17">SUM(M8:Q8)</f>
        <v>15605</v>
      </c>
      <c r="M8" s="45">
        <v>0</v>
      </c>
      <c r="N8" s="45">
        <v>0</v>
      </c>
      <c r="O8" s="45">
        <v>15584</v>
      </c>
      <c r="P8" s="45">
        <v>21</v>
      </c>
      <c r="Q8" s="46">
        <v>0</v>
      </c>
    </row>
    <row r="9" spans="1:17" ht="15" customHeight="1">
      <c r="A9" s="43" t="s">
        <v>167</v>
      </c>
      <c r="B9" s="44">
        <f t="shared" si="0"/>
        <v>323355</v>
      </c>
      <c r="C9" s="45">
        <f t="shared" si="1"/>
        <v>1361</v>
      </c>
      <c r="D9" s="45">
        <v>0</v>
      </c>
      <c r="E9" s="45">
        <v>986</v>
      </c>
      <c r="F9" s="45">
        <v>375</v>
      </c>
      <c r="G9" s="45">
        <f t="shared" si="2"/>
        <v>321994</v>
      </c>
      <c r="H9" s="45">
        <v>306575</v>
      </c>
      <c r="I9" s="45">
        <v>1936</v>
      </c>
      <c r="J9" s="45">
        <v>13483</v>
      </c>
      <c r="K9" s="45">
        <v>4590</v>
      </c>
      <c r="L9" s="45">
        <f t="shared" si="3"/>
        <v>318765</v>
      </c>
      <c r="M9" s="45">
        <v>122</v>
      </c>
      <c r="N9" s="45">
        <v>6613</v>
      </c>
      <c r="O9" s="45">
        <v>311800</v>
      </c>
      <c r="P9" s="45">
        <v>230</v>
      </c>
      <c r="Q9" s="46">
        <v>0</v>
      </c>
    </row>
    <row r="10" spans="1:17" ht="15" customHeight="1">
      <c r="A10" s="43" t="s">
        <v>168</v>
      </c>
      <c r="B10" s="44">
        <f t="shared" si="0"/>
        <v>49728</v>
      </c>
      <c r="C10" s="45">
        <f t="shared" si="1"/>
        <v>2170</v>
      </c>
      <c r="D10" s="45">
        <v>65</v>
      </c>
      <c r="E10" s="45">
        <v>1264</v>
      </c>
      <c r="F10" s="45">
        <v>841</v>
      </c>
      <c r="G10" s="45">
        <f t="shared" si="2"/>
        <v>47558</v>
      </c>
      <c r="H10" s="45">
        <v>42988</v>
      </c>
      <c r="I10" s="45">
        <v>1287</v>
      </c>
      <c r="J10" s="45">
        <v>3283</v>
      </c>
      <c r="K10" s="45">
        <v>1347</v>
      </c>
      <c r="L10" s="45">
        <f t="shared" si="3"/>
        <v>48381</v>
      </c>
      <c r="M10" s="45">
        <v>0</v>
      </c>
      <c r="N10" s="45">
        <v>2932</v>
      </c>
      <c r="O10" s="45">
        <v>45430</v>
      </c>
      <c r="P10" s="45">
        <v>19</v>
      </c>
      <c r="Q10" s="46">
        <v>0</v>
      </c>
    </row>
    <row r="11" spans="1:17" ht="15" customHeight="1">
      <c r="A11" s="43" t="s">
        <v>169</v>
      </c>
      <c r="B11" s="44">
        <f t="shared" si="0"/>
        <v>188298</v>
      </c>
      <c r="C11" s="45">
        <f t="shared" si="1"/>
        <v>3018</v>
      </c>
      <c r="D11" s="45">
        <v>0</v>
      </c>
      <c r="E11" s="45">
        <v>126</v>
      </c>
      <c r="F11" s="45">
        <v>2892</v>
      </c>
      <c r="G11" s="45">
        <f t="shared" si="2"/>
        <v>185280</v>
      </c>
      <c r="H11" s="45">
        <v>167956</v>
      </c>
      <c r="I11" s="45">
        <v>1030</v>
      </c>
      <c r="J11" s="45">
        <v>16294</v>
      </c>
      <c r="K11" s="45">
        <v>13390</v>
      </c>
      <c r="L11" s="45">
        <f t="shared" si="3"/>
        <v>174908</v>
      </c>
      <c r="M11" s="45">
        <v>265</v>
      </c>
      <c r="N11" s="45">
        <v>1784</v>
      </c>
      <c r="O11" s="45">
        <v>172848</v>
      </c>
      <c r="P11" s="45">
        <v>11</v>
      </c>
      <c r="Q11" s="46">
        <v>0</v>
      </c>
    </row>
    <row r="12" spans="1:17" ht="15" customHeight="1">
      <c r="A12" s="43" t="s">
        <v>170</v>
      </c>
      <c r="B12" s="44">
        <f t="shared" si="0"/>
        <v>242155</v>
      </c>
      <c r="C12" s="45">
        <f t="shared" si="1"/>
        <v>14540</v>
      </c>
      <c r="D12" s="45">
        <v>228</v>
      </c>
      <c r="E12" s="45">
        <v>1101</v>
      </c>
      <c r="F12" s="45">
        <v>13211</v>
      </c>
      <c r="G12" s="45">
        <f t="shared" si="2"/>
        <v>227615</v>
      </c>
      <c r="H12" s="45">
        <v>135176</v>
      </c>
      <c r="I12" s="45">
        <v>58417</v>
      </c>
      <c r="J12" s="45">
        <v>34022</v>
      </c>
      <c r="K12" s="45">
        <v>18858</v>
      </c>
      <c r="L12" s="45">
        <f t="shared" si="3"/>
        <v>223297</v>
      </c>
      <c r="M12" s="45">
        <v>13149</v>
      </c>
      <c r="N12" s="45">
        <v>34502</v>
      </c>
      <c r="O12" s="45">
        <v>175622</v>
      </c>
      <c r="P12" s="45">
        <v>24</v>
      </c>
      <c r="Q12" s="46">
        <v>0</v>
      </c>
    </row>
    <row r="13" spans="1:17" ht="15" customHeight="1">
      <c r="A13" s="43" t="s">
        <v>171</v>
      </c>
      <c r="B13" s="44">
        <f t="shared" si="0"/>
        <v>256498</v>
      </c>
      <c r="C13" s="45">
        <f t="shared" si="1"/>
        <v>130123</v>
      </c>
      <c r="D13" s="45">
        <v>31299</v>
      </c>
      <c r="E13" s="45">
        <v>14303</v>
      </c>
      <c r="F13" s="45">
        <v>84521</v>
      </c>
      <c r="G13" s="45">
        <f t="shared" si="2"/>
        <v>126375</v>
      </c>
      <c r="H13" s="45">
        <v>21943</v>
      </c>
      <c r="I13" s="45">
        <v>90961</v>
      </c>
      <c r="J13" s="45">
        <v>13471</v>
      </c>
      <c r="K13" s="45">
        <v>24895</v>
      </c>
      <c r="L13" s="45">
        <f t="shared" si="3"/>
        <v>231603</v>
      </c>
      <c r="M13" s="45">
        <v>17756</v>
      </c>
      <c r="N13" s="45">
        <v>125369</v>
      </c>
      <c r="O13" s="45">
        <v>88129</v>
      </c>
      <c r="P13" s="45">
        <v>84</v>
      </c>
      <c r="Q13" s="46">
        <v>265</v>
      </c>
    </row>
    <row r="14" spans="1:17" ht="15" customHeight="1">
      <c r="A14" s="43" t="s">
        <v>163</v>
      </c>
      <c r="B14" s="44">
        <f t="shared" si="0"/>
        <v>76131</v>
      </c>
      <c r="C14" s="45">
        <f t="shared" si="1"/>
        <v>34431</v>
      </c>
      <c r="D14" s="45">
        <v>3465</v>
      </c>
      <c r="E14" s="45">
        <v>12802</v>
      </c>
      <c r="F14" s="45">
        <v>18164</v>
      </c>
      <c r="G14" s="45">
        <f t="shared" si="2"/>
        <v>41700</v>
      </c>
      <c r="H14" s="45">
        <v>14228</v>
      </c>
      <c r="I14" s="45">
        <v>19595</v>
      </c>
      <c r="J14" s="45">
        <v>7877</v>
      </c>
      <c r="K14" s="45">
        <v>13596</v>
      </c>
      <c r="L14" s="45">
        <f t="shared" si="3"/>
        <v>62535</v>
      </c>
      <c r="M14" s="45">
        <v>148</v>
      </c>
      <c r="N14" s="45">
        <v>8517</v>
      </c>
      <c r="O14" s="45">
        <v>53533</v>
      </c>
      <c r="P14" s="45">
        <v>31</v>
      </c>
      <c r="Q14" s="46">
        <v>306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172</v>
      </c>
      <c r="B16" s="44">
        <f t="shared" si="0"/>
        <v>1692857</v>
      </c>
      <c r="C16" s="45">
        <f t="shared" si="1"/>
        <v>11452</v>
      </c>
      <c r="D16" s="45">
        <f>SUM(D6:D7)</f>
        <v>0</v>
      </c>
      <c r="E16" s="45">
        <f>SUM(E6:E7)</f>
        <v>1336</v>
      </c>
      <c r="F16" s="45">
        <f>SUM(F6:F7)</f>
        <v>10116</v>
      </c>
      <c r="G16" s="45">
        <f t="shared" si="2"/>
        <v>1681405</v>
      </c>
      <c r="H16" s="45">
        <f>SUM(H6:H7)</f>
        <v>265968</v>
      </c>
      <c r="I16" s="45">
        <f>SUM(I6:I7)</f>
        <v>5525</v>
      </c>
      <c r="J16" s="45">
        <f>SUM(J6:J7)</f>
        <v>1409912</v>
      </c>
      <c r="K16" s="45">
        <f>SUM(K6:K7)</f>
        <v>1110517</v>
      </c>
      <c r="L16" s="45">
        <f t="shared" si="3"/>
        <v>582340</v>
      </c>
      <c r="M16" s="45">
        <f>SUM(M6:M7)</f>
        <v>2242</v>
      </c>
      <c r="N16" s="45">
        <f>SUM(N6:N7)</f>
        <v>141251</v>
      </c>
      <c r="O16" s="45">
        <f>SUM(O6:O7)</f>
        <v>437105</v>
      </c>
      <c r="P16" s="45">
        <f>SUM(P6:P7)</f>
        <v>445</v>
      </c>
      <c r="Q16" s="46">
        <f>SUM(Q6:Q7)</f>
        <v>1297</v>
      </c>
    </row>
    <row r="17" spans="1:17" ht="15" customHeight="1">
      <c r="A17" s="43" t="s">
        <v>173</v>
      </c>
      <c r="B17" s="44">
        <f t="shared" si="0"/>
        <v>1156060</v>
      </c>
      <c r="C17" s="45">
        <f t="shared" si="1"/>
        <v>185643</v>
      </c>
      <c r="D17" s="45">
        <f>SUM(D8:D14)</f>
        <v>35057</v>
      </c>
      <c r="E17" s="45">
        <f>SUM(E8:E14)</f>
        <v>30582</v>
      </c>
      <c r="F17" s="45">
        <f>SUM(F8:F14)</f>
        <v>120004</v>
      </c>
      <c r="G17" s="45">
        <f t="shared" si="2"/>
        <v>970417</v>
      </c>
      <c r="H17" s="45">
        <f>SUM(H8:H14)</f>
        <v>689746</v>
      </c>
      <c r="I17" s="45">
        <f>SUM(I8:I14)</f>
        <v>176572</v>
      </c>
      <c r="J17" s="45">
        <f>SUM(J8:J14)</f>
        <v>104099</v>
      </c>
      <c r="K17" s="45">
        <f>SUM(K8:K14)</f>
        <v>80966</v>
      </c>
      <c r="L17" s="45">
        <f t="shared" si="3"/>
        <v>1075094</v>
      </c>
      <c r="M17" s="45">
        <f>SUM(M8:M14)</f>
        <v>31440</v>
      </c>
      <c r="N17" s="45">
        <f>SUM(N8:N14)</f>
        <v>179717</v>
      </c>
      <c r="O17" s="45">
        <f>SUM(O8:O14)</f>
        <v>862946</v>
      </c>
      <c r="P17" s="45">
        <f>SUM(P8:P14)</f>
        <v>420</v>
      </c>
      <c r="Q17" s="46">
        <f>SUM(Q8:Q14)</f>
        <v>571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144</v>
      </c>
      <c r="B19" s="52">
        <f>+C19+G19</f>
        <v>2848917</v>
      </c>
      <c r="C19" s="53">
        <f t="shared" si="1"/>
        <v>197095</v>
      </c>
      <c r="D19" s="52">
        <f>SUM(D16:D17)</f>
        <v>35057</v>
      </c>
      <c r="E19" s="52">
        <f>SUM(E16:E17)</f>
        <v>31918</v>
      </c>
      <c r="F19" s="52">
        <f>SUM(F16:F17)</f>
        <v>130120</v>
      </c>
      <c r="G19" s="53">
        <f t="shared" si="2"/>
        <v>2651822</v>
      </c>
      <c r="H19" s="52">
        <f>SUM(H16:H17)</f>
        <v>955714</v>
      </c>
      <c r="I19" s="52">
        <f>SUM(I16:I17)</f>
        <v>182097</v>
      </c>
      <c r="J19" s="52">
        <f>SUM(J16:J17)</f>
        <v>1514011</v>
      </c>
      <c r="K19" s="53">
        <f>SUM(K16:K17)</f>
        <v>1191483</v>
      </c>
      <c r="L19" s="52">
        <f>SUM(M19:Q19)</f>
        <v>1657434</v>
      </c>
      <c r="M19" s="52">
        <f>SUM(M16:M17)</f>
        <v>33682</v>
      </c>
      <c r="N19" s="52">
        <f>SUM(N16:N17)</f>
        <v>320968</v>
      </c>
      <c r="O19" s="52">
        <f>SUM(O16:O17)</f>
        <v>1300051</v>
      </c>
      <c r="P19" s="52">
        <f>SUM(P16:P17)</f>
        <v>865</v>
      </c>
      <c r="Q19" s="54">
        <f>SUM(Q16:Q17)</f>
        <v>1868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H1">
      <selection activeCell="L28" sqref="L28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138</v>
      </c>
      <c r="E1" s="9" t="s">
        <v>174</v>
      </c>
      <c r="I1" s="1" t="s">
        <v>140</v>
      </c>
    </row>
    <row r="2" ht="15" customHeight="1" thickBot="1">
      <c r="Q2" s="10" t="s">
        <v>175</v>
      </c>
    </row>
    <row r="3" spans="1:17" s="4" customFormat="1" ht="15" customHeight="1">
      <c r="A3" s="2"/>
      <c r="B3" s="3"/>
      <c r="C3" s="55" t="s">
        <v>176</v>
      </c>
      <c r="D3" s="56"/>
      <c r="E3" s="56"/>
      <c r="F3" s="56"/>
      <c r="G3" s="56"/>
      <c r="H3" s="56"/>
      <c r="I3" s="56"/>
      <c r="J3" s="57"/>
      <c r="K3" s="55" t="s">
        <v>177</v>
      </c>
      <c r="L3" s="56"/>
      <c r="M3" s="56"/>
      <c r="N3" s="56"/>
      <c r="O3" s="56"/>
      <c r="P3" s="56"/>
      <c r="Q3" s="58"/>
    </row>
    <row r="4" spans="1:17" s="4" customFormat="1" ht="15" customHeight="1">
      <c r="A4" s="34"/>
      <c r="B4" s="35" t="s">
        <v>144</v>
      </c>
      <c r="C4" s="59" t="s">
        <v>145</v>
      </c>
      <c r="D4" s="60"/>
      <c r="E4" s="60"/>
      <c r="F4" s="61"/>
      <c r="G4" s="59" t="s">
        <v>146</v>
      </c>
      <c r="H4" s="60"/>
      <c r="I4" s="60"/>
      <c r="J4" s="61"/>
      <c r="K4" s="36"/>
      <c r="L4" s="36"/>
      <c r="M4" s="36" t="s">
        <v>147</v>
      </c>
      <c r="N4" s="36" t="s">
        <v>148</v>
      </c>
      <c r="O4" s="36"/>
      <c r="P4" s="36" t="s">
        <v>149</v>
      </c>
      <c r="Q4" s="37"/>
    </row>
    <row r="5" spans="1:17" s="4" customFormat="1" ht="15" customHeight="1" thickBot="1">
      <c r="A5" s="5"/>
      <c r="B5" s="6"/>
      <c r="C5" s="7" t="s">
        <v>150</v>
      </c>
      <c r="D5" s="7" t="s">
        <v>151</v>
      </c>
      <c r="E5" s="7" t="s">
        <v>152</v>
      </c>
      <c r="F5" s="7" t="s">
        <v>153</v>
      </c>
      <c r="G5" s="7" t="s">
        <v>154</v>
      </c>
      <c r="H5" s="7" t="s">
        <v>155</v>
      </c>
      <c r="I5" s="7" t="s">
        <v>156</v>
      </c>
      <c r="J5" s="7" t="s">
        <v>157</v>
      </c>
      <c r="K5" s="7" t="s">
        <v>158</v>
      </c>
      <c r="L5" s="7" t="s">
        <v>159</v>
      </c>
      <c r="M5" s="7" t="s">
        <v>160</v>
      </c>
      <c r="N5" s="7" t="s">
        <v>160</v>
      </c>
      <c r="O5" s="7" t="s">
        <v>161</v>
      </c>
      <c r="P5" s="7" t="s">
        <v>162</v>
      </c>
      <c r="Q5" s="38" t="s">
        <v>163</v>
      </c>
    </row>
    <row r="6" spans="1:17" ht="15" customHeight="1">
      <c r="A6" s="39" t="s">
        <v>164</v>
      </c>
      <c r="B6" s="40">
        <f>+C6+G6</f>
        <v>25262905</v>
      </c>
      <c r="C6" s="41">
        <f>SUM(D6:F6)</f>
        <v>139277</v>
      </c>
      <c r="D6" s="41">
        <v>0</v>
      </c>
      <c r="E6" s="41">
        <v>13922</v>
      </c>
      <c r="F6" s="41">
        <v>125355</v>
      </c>
      <c r="G6" s="41">
        <f>SUM(H6:J6)</f>
        <v>25123628</v>
      </c>
      <c r="H6" s="41">
        <v>3674222</v>
      </c>
      <c r="I6" s="41">
        <v>86123</v>
      </c>
      <c r="J6" s="41">
        <v>21363283</v>
      </c>
      <c r="K6" s="41">
        <v>16646797</v>
      </c>
      <c r="L6" s="41">
        <f>SUM(M6:Q6)</f>
        <v>8616108</v>
      </c>
      <c r="M6" s="41">
        <v>22537</v>
      </c>
      <c r="N6" s="41">
        <v>1937340</v>
      </c>
      <c r="O6" s="41">
        <v>6630089</v>
      </c>
      <c r="P6" s="41">
        <v>6727</v>
      </c>
      <c r="Q6" s="42">
        <v>19415</v>
      </c>
    </row>
    <row r="7" spans="1:17" ht="15" customHeight="1">
      <c r="A7" s="43" t="s">
        <v>165</v>
      </c>
      <c r="B7" s="44">
        <f>+C7+G7</f>
        <v>1032104</v>
      </c>
      <c r="C7" s="45">
        <f>SUM(D7:F7)</f>
        <v>44100</v>
      </c>
      <c r="D7" s="45">
        <v>0</v>
      </c>
      <c r="E7" s="45">
        <v>4100</v>
      </c>
      <c r="F7" s="45">
        <v>40000</v>
      </c>
      <c r="G7" s="45">
        <f>SUM(H7:J7)</f>
        <v>988004</v>
      </c>
      <c r="H7" s="45">
        <v>95050</v>
      </c>
      <c r="I7" s="45">
        <v>14355</v>
      </c>
      <c r="J7" s="45">
        <v>878599</v>
      </c>
      <c r="K7" s="45">
        <v>407796</v>
      </c>
      <c r="L7" s="45">
        <f>SUM(M7:Q7)</f>
        <v>624308</v>
      </c>
      <c r="M7" s="45">
        <v>11000</v>
      </c>
      <c r="N7" s="45">
        <v>132500</v>
      </c>
      <c r="O7" s="45">
        <v>480808</v>
      </c>
      <c r="P7" s="45">
        <v>0</v>
      </c>
      <c r="Q7" s="46">
        <v>0</v>
      </c>
    </row>
    <row r="8" spans="1:17" ht="15" customHeight="1">
      <c r="A8" s="43" t="s">
        <v>166</v>
      </c>
      <c r="B8" s="44">
        <f aca="true" t="shared" si="0" ref="B8:B17">+C8+G8</f>
        <v>137744</v>
      </c>
      <c r="C8" s="45">
        <f aca="true" t="shared" si="1" ref="C8:C19">SUM(D8:F8)</f>
        <v>0</v>
      </c>
      <c r="D8" s="45">
        <v>0</v>
      </c>
      <c r="E8" s="45">
        <v>0</v>
      </c>
      <c r="F8" s="45">
        <v>0</v>
      </c>
      <c r="G8" s="45">
        <f aca="true" t="shared" si="2" ref="G8:G19">SUM(H8:J8)</f>
        <v>137744</v>
      </c>
      <c r="H8" s="45">
        <v>5320</v>
      </c>
      <c r="I8" s="45">
        <v>27550</v>
      </c>
      <c r="J8" s="45">
        <v>104874</v>
      </c>
      <c r="K8" s="45">
        <v>36153</v>
      </c>
      <c r="L8" s="45">
        <f aca="true" t="shared" si="3" ref="L8:L17">SUM(M8:Q8)</f>
        <v>101591</v>
      </c>
      <c r="M8" s="45">
        <v>0</v>
      </c>
      <c r="N8" s="45">
        <v>0</v>
      </c>
      <c r="O8" s="45">
        <v>101541</v>
      </c>
      <c r="P8" s="45">
        <v>50</v>
      </c>
      <c r="Q8" s="46">
        <v>0</v>
      </c>
    </row>
    <row r="9" spans="1:17" ht="15" customHeight="1">
      <c r="A9" s="43" t="s">
        <v>167</v>
      </c>
      <c r="B9" s="44">
        <f t="shared" si="0"/>
        <v>2980410</v>
      </c>
      <c r="C9" s="45">
        <f t="shared" si="1"/>
        <v>10550</v>
      </c>
      <c r="D9" s="45">
        <v>0</v>
      </c>
      <c r="E9" s="45">
        <v>5000</v>
      </c>
      <c r="F9" s="45">
        <v>5550</v>
      </c>
      <c r="G9" s="45">
        <f t="shared" si="2"/>
        <v>2969860</v>
      </c>
      <c r="H9" s="45">
        <v>2818551</v>
      </c>
      <c r="I9" s="45">
        <v>32760</v>
      </c>
      <c r="J9" s="45">
        <v>118549</v>
      </c>
      <c r="K9" s="45">
        <v>65519</v>
      </c>
      <c r="L9" s="45">
        <f t="shared" si="3"/>
        <v>2914891</v>
      </c>
      <c r="M9" s="45">
        <v>158</v>
      </c>
      <c r="N9" s="45">
        <v>83010</v>
      </c>
      <c r="O9" s="45">
        <v>2829273</v>
      </c>
      <c r="P9" s="45">
        <v>2450</v>
      </c>
      <c r="Q9" s="46">
        <v>0</v>
      </c>
    </row>
    <row r="10" spans="1:17" ht="15" customHeight="1">
      <c r="A10" s="43" t="s">
        <v>168</v>
      </c>
      <c r="B10" s="44">
        <f t="shared" si="0"/>
        <v>410757</v>
      </c>
      <c r="C10" s="45">
        <f t="shared" si="1"/>
        <v>41296</v>
      </c>
      <c r="D10" s="45">
        <v>85</v>
      </c>
      <c r="E10" s="45">
        <v>25284</v>
      </c>
      <c r="F10" s="45">
        <v>15927</v>
      </c>
      <c r="G10" s="45">
        <f t="shared" si="2"/>
        <v>369461</v>
      </c>
      <c r="H10" s="45">
        <v>313061</v>
      </c>
      <c r="I10" s="45">
        <v>24500</v>
      </c>
      <c r="J10" s="45">
        <v>31900</v>
      </c>
      <c r="K10" s="45">
        <v>20850</v>
      </c>
      <c r="L10" s="45">
        <f t="shared" si="3"/>
        <v>389907</v>
      </c>
      <c r="M10" s="45">
        <v>0</v>
      </c>
      <c r="N10" s="45">
        <v>53191</v>
      </c>
      <c r="O10" s="45">
        <v>336429</v>
      </c>
      <c r="P10" s="45">
        <v>287</v>
      </c>
      <c r="Q10" s="46">
        <v>0</v>
      </c>
    </row>
    <row r="11" spans="1:17" ht="15" customHeight="1">
      <c r="A11" s="43" t="s">
        <v>169</v>
      </c>
      <c r="B11" s="44">
        <f t="shared" si="0"/>
        <v>1986147</v>
      </c>
      <c r="C11" s="45">
        <f t="shared" si="1"/>
        <v>69898</v>
      </c>
      <c r="D11" s="45">
        <v>0</v>
      </c>
      <c r="E11" s="45">
        <v>1500</v>
      </c>
      <c r="F11" s="45">
        <v>68398</v>
      </c>
      <c r="G11" s="45">
        <f t="shared" si="2"/>
        <v>1916249</v>
      </c>
      <c r="H11" s="45">
        <v>1670196</v>
      </c>
      <c r="I11" s="45">
        <v>16728</v>
      </c>
      <c r="J11" s="45">
        <v>229325</v>
      </c>
      <c r="K11" s="45">
        <v>217047</v>
      </c>
      <c r="L11" s="45">
        <f t="shared" si="3"/>
        <v>1769100</v>
      </c>
      <c r="M11" s="45">
        <v>9400</v>
      </c>
      <c r="N11" s="45">
        <v>30700</v>
      </c>
      <c r="O11" s="45">
        <v>1728920</v>
      </c>
      <c r="P11" s="45">
        <v>80</v>
      </c>
      <c r="Q11" s="46">
        <v>0</v>
      </c>
    </row>
    <row r="12" spans="1:17" ht="15" customHeight="1">
      <c r="A12" s="43" t="s">
        <v>170</v>
      </c>
      <c r="B12" s="44">
        <f t="shared" si="0"/>
        <v>3291751</v>
      </c>
      <c r="C12" s="45">
        <f t="shared" si="1"/>
        <v>457070</v>
      </c>
      <c r="D12" s="45">
        <v>4500</v>
      </c>
      <c r="E12" s="45">
        <v>29100</v>
      </c>
      <c r="F12" s="45">
        <v>423470</v>
      </c>
      <c r="G12" s="45">
        <f t="shared" si="2"/>
        <v>2834681</v>
      </c>
      <c r="H12" s="45">
        <v>1502826</v>
      </c>
      <c r="I12" s="45">
        <v>827620</v>
      </c>
      <c r="J12" s="45">
        <v>504235</v>
      </c>
      <c r="K12" s="45">
        <v>307779</v>
      </c>
      <c r="L12" s="45">
        <f t="shared" si="3"/>
        <v>2983972</v>
      </c>
      <c r="M12" s="45">
        <v>245200</v>
      </c>
      <c r="N12" s="45">
        <v>460687</v>
      </c>
      <c r="O12" s="45">
        <v>2277585</v>
      </c>
      <c r="P12" s="45">
        <v>500</v>
      </c>
      <c r="Q12" s="46">
        <v>0</v>
      </c>
    </row>
    <row r="13" spans="1:17" ht="15" customHeight="1">
      <c r="A13" s="43" t="s">
        <v>171</v>
      </c>
      <c r="B13" s="44">
        <f t="shared" si="0"/>
        <v>5092702</v>
      </c>
      <c r="C13" s="45">
        <f t="shared" si="1"/>
        <v>2882295</v>
      </c>
      <c r="D13" s="45">
        <v>622926</v>
      </c>
      <c r="E13" s="45">
        <v>275380</v>
      </c>
      <c r="F13" s="45">
        <v>1983989</v>
      </c>
      <c r="G13" s="45">
        <f t="shared" si="2"/>
        <v>2210407</v>
      </c>
      <c r="H13" s="45">
        <v>254250</v>
      </c>
      <c r="I13" s="45">
        <v>1740287</v>
      </c>
      <c r="J13" s="45">
        <v>215870</v>
      </c>
      <c r="K13" s="45">
        <v>510977</v>
      </c>
      <c r="L13" s="45">
        <f t="shared" si="3"/>
        <v>4581725</v>
      </c>
      <c r="M13" s="45">
        <v>406300</v>
      </c>
      <c r="N13" s="45">
        <v>2685244</v>
      </c>
      <c r="O13" s="45">
        <v>1487731</v>
      </c>
      <c r="P13" s="45">
        <v>750</v>
      </c>
      <c r="Q13" s="46">
        <v>1700</v>
      </c>
    </row>
    <row r="14" spans="1:17" ht="15" customHeight="1">
      <c r="A14" s="43" t="s">
        <v>163</v>
      </c>
      <c r="B14" s="44">
        <f t="shared" si="0"/>
        <v>1196277</v>
      </c>
      <c r="C14" s="45">
        <f t="shared" si="1"/>
        <v>713435</v>
      </c>
      <c r="D14" s="45">
        <v>58973</v>
      </c>
      <c r="E14" s="45">
        <v>291908</v>
      </c>
      <c r="F14" s="45">
        <v>362554</v>
      </c>
      <c r="G14" s="45">
        <f t="shared" si="2"/>
        <v>482842</v>
      </c>
      <c r="H14" s="45">
        <v>90630</v>
      </c>
      <c r="I14" s="45">
        <v>315415</v>
      </c>
      <c r="J14" s="45">
        <v>76797</v>
      </c>
      <c r="K14" s="45">
        <v>248763</v>
      </c>
      <c r="L14" s="45">
        <f t="shared" si="3"/>
        <v>947514</v>
      </c>
      <c r="M14" s="45">
        <v>4000</v>
      </c>
      <c r="N14" s="45">
        <v>190785</v>
      </c>
      <c r="O14" s="45">
        <v>749734</v>
      </c>
      <c r="P14" s="45">
        <v>500</v>
      </c>
      <c r="Q14" s="46">
        <v>2495</v>
      </c>
    </row>
    <row r="15" spans="1:17" ht="15" customHeight="1">
      <c r="A15" s="43"/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6" spans="1:17" ht="15" customHeight="1">
      <c r="A16" s="43" t="s">
        <v>172</v>
      </c>
      <c r="B16" s="44">
        <f t="shared" si="0"/>
        <v>26295009</v>
      </c>
      <c r="C16" s="45">
        <f t="shared" si="1"/>
        <v>183377</v>
      </c>
      <c r="D16" s="45">
        <f>SUM(D6:D7)</f>
        <v>0</v>
      </c>
      <c r="E16" s="45">
        <f>SUM(E6:E7)</f>
        <v>18022</v>
      </c>
      <c r="F16" s="45">
        <f>SUM(F6:F7)</f>
        <v>165355</v>
      </c>
      <c r="G16" s="45">
        <f t="shared" si="2"/>
        <v>26111632</v>
      </c>
      <c r="H16" s="45">
        <f>SUM(H6:H7)</f>
        <v>3769272</v>
      </c>
      <c r="I16" s="45">
        <f>SUM(I6:I7)</f>
        <v>100478</v>
      </c>
      <c r="J16" s="45">
        <f>SUM(J6:J7)</f>
        <v>22241882</v>
      </c>
      <c r="K16" s="45">
        <f>SUM(K6:K7)</f>
        <v>17054593</v>
      </c>
      <c r="L16" s="45">
        <f t="shared" si="3"/>
        <v>9240416</v>
      </c>
      <c r="M16" s="45">
        <f>SUM(M6:M7)</f>
        <v>33537</v>
      </c>
      <c r="N16" s="45">
        <f>SUM(N6:N7)</f>
        <v>2069840</v>
      </c>
      <c r="O16" s="45">
        <f>SUM(O6:O7)</f>
        <v>7110897</v>
      </c>
      <c r="P16" s="45">
        <f>SUM(P6:P7)</f>
        <v>6727</v>
      </c>
      <c r="Q16" s="46">
        <f>SUM(Q6:Q7)</f>
        <v>19415</v>
      </c>
    </row>
    <row r="17" spans="1:17" ht="15" customHeight="1">
      <c r="A17" s="43" t="s">
        <v>173</v>
      </c>
      <c r="B17" s="44">
        <f t="shared" si="0"/>
        <v>15095788</v>
      </c>
      <c r="C17" s="45">
        <f t="shared" si="1"/>
        <v>4174544</v>
      </c>
      <c r="D17" s="45">
        <f>SUM(D8:D14)</f>
        <v>686484</v>
      </c>
      <c r="E17" s="45">
        <f>SUM(E8:E14)</f>
        <v>628172</v>
      </c>
      <c r="F17" s="45">
        <f>SUM(F8:F14)</f>
        <v>2859888</v>
      </c>
      <c r="G17" s="45">
        <f t="shared" si="2"/>
        <v>10921244</v>
      </c>
      <c r="H17" s="45">
        <f>SUM(H8:H14)</f>
        <v>6654834</v>
      </c>
      <c r="I17" s="45">
        <f>SUM(I8:I14)</f>
        <v>2984860</v>
      </c>
      <c r="J17" s="45">
        <f>SUM(J8:J14)</f>
        <v>1281550</v>
      </c>
      <c r="K17" s="45">
        <f>SUM(K8:K14)</f>
        <v>1407088</v>
      </c>
      <c r="L17" s="45">
        <f t="shared" si="3"/>
        <v>13688700</v>
      </c>
      <c r="M17" s="45">
        <f>SUM(M8:M14)</f>
        <v>665058</v>
      </c>
      <c r="N17" s="45">
        <f>SUM(N8:N14)</f>
        <v>3503617</v>
      </c>
      <c r="O17" s="45">
        <f>SUM(O8:O14)</f>
        <v>9511213</v>
      </c>
      <c r="P17" s="45">
        <f>SUM(P8:P14)</f>
        <v>4617</v>
      </c>
      <c r="Q17" s="46">
        <f>SUM(Q8:Q14)</f>
        <v>4195</v>
      </c>
    </row>
    <row r="18" spans="1:17" ht="15" customHeight="1">
      <c r="A18" s="47"/>
      <c r="B18" s="48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50"/>
    </row>
    <row r="19" spans="1:17" ht="15" customHeight="1" thickBot="1">
      <c r="A19" s="51" t="s">
        <v>144</v>
      </c>
      <c r="B19" s="52">
        <f>+C19+G19</f>
        <v>41390797</v>
      </c>
      <c r="C19" s="53">
        <f t="shared" si="1"/>
        <v>4357921</v>
      </c>
      <c r="D19" s="52">
        <f>SUM(D16:D17)</f>
        <v>686484</v>
      </c>
      <c r="E19" s="52">
        <f>SUM(E16:E17)</f>
        <v>646194</v>
      </c>
      <c r="F19" s="52">
        <f>SUM(F16:F17)</f>
        <v>3025243</v>
      </c>
      <c r="G19" s="53">
        <f t="shared" si="2"/>
        <v>37032876</v>
      </c>
      <c r="H19" s="52">
        <f>SUM(H16:H17)</f>
        <v>10424106</v>
      </c>
      <c r="I19" s="52">
        <f>SUM(I16:I17)</f>
        <v>3085338</v>
      </c>
      <c r="J19" s="52">
        <f>SUM(J16:J17)</f>
        <v>23523432</v>
      </c>
      <c r="K19" s="53">
        <f>SUM(K16:K17)</f>
        <v>18461681</v>
      </c>
      <c r="L19" s="52">
        <f>SUM(M19:Q19)</f>
        <v>22929116</v>
      </c>
      <c r="M19" s="52">
        <f>SUM(M16:M17)</f>
        <v>698595</v>
      </c>
      <c r="N19" s="52">
        <f>SUM(N16:N17)</f>
        <v>5573457</v>
      </c>
      <c r="O19" s="52">
        <f>SUM(O16:O17)</f>
        <v>16622110</v>
      </c>
      <c r="P19" s="52">
        <f>SUM(P16:P17)</f>
        <v>11344</v>
      </c>
      <c r="Q19" s="54">
        <f>SUM(Q16:Q17)</f>
        <v>23610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2000-01-06T05:07:25Z</cp:lastPrinted>
  <dcterms:created xsi:type="dcterms:W3CDTF">2000-01-06T00:38:06Z</dcterms:created>
  <dcterms:modified xsi:type="dcterms:W3CDTF">2005-06-01T00:12:09Z</dcterms:modified>
  <cp:category/>
  <cp:version/>
  <cp:contentType/>
  <cp:contentStatus/>
</cp:coreProperties>
</file>