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T0908101112" sheetId="1" r:id="rId1"/>
  </sheets>
  <definedNames>
    <definedName name="_xlnm.Print_Area" localSheetId="0">'T0908101112'!$A$1:$J$58</definedName>
  </definedNames>
  <calcPr fullCalcOnLoad="1"/>
</workbook>
</file>

<file path=xl/sharedStrings.xml><?xml version="1.0" encoding="utf-8"?>
<sst xmlns="http://schemas.openxmlformats.org/spreadsheetml/2006/main" count="43" uniqueCount="30">
  <si>
    <t>管内総数</t>
  </si>
  <si>
    <t>被接種者数</t>
  </si>
  <si>
    <t>対象者数</t>
  </si>
  <si>
    <t>合　　計</t>
  </si>
  <si>
    <t>65歳以上</t>
  </si>
  <si>
    <t>60歳以上65歳未満の者</t>
  </si>
  <si>
    <t>被接種者数</t>
  </si>
  <si>
    <t>第２回</t>
  </si>
  <si>
    <t>第１回</t>
  </si>
  <si>
    <t>追 加 接 種</t>
  </si>
  <si>
    <t>初　回　接　種</t>
  </si>
  <si>
    <t>第　　２　　期</t>
  </si>
  <si>
    <t>第　　１　　期</t>
  </si>
  <si>
    <t>　（３）日本脳炎（Ｔ９－１０）</t>
  </si>
  <si>
    <t>　（5）インフルエンザ（Ｔ９－１２）</t>
  </si>
  <si>
    <t>管内総計</t>
  </si>
  <si>
    <t>対象者</t>
  </si>
  <si>
    <t>ＢＣＧ接種</t>
  </si>
  <si>
    <t>うち5か月未満の接種</t>
  </si>
  <si>
    <t>うち5か月以上1歳未満の接種</t>
  </si>
  <si>
    <t>コッホ現象</t>
  </si>
  <si>
    <t>関市</t>
  </si>
  <si>
    <t>美濃市</t>
  </si>
  <si>
    <t>郡上市</t>
  </si>
  <si>
    <t>関市</t>
  </si>
  <si>
    <t>美濃市</t>
  </si>
  <si>
    <t>郡上市</t>
  </si>
  <si>
    <t>　（4）乳幼児ツベルクリン反応検査、ＢＣＧ接種（Ｔ９－１１）</t>
  </si>
  <si>
    <t>(26年度）</t>
  </si>
  <si>
    <t>（26年度）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</si>
</sst>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#,##0;\-#,##0;\-#"/>
    <numFmt numFmtId="178" formatCode="0;\-0;\-#"/>
    <numFmt numFmtId="179" formatCode="0_);[Red]\(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.55"/>
      <name val="ＭＳ ゴシック"/>
      <family val="3"/>
    </font>
    <font>
      <sz val="11"/>
      <name val="ＭＳ Ｐゴシック"/>
      <family val="3"/>
    </font>
    <font>
      <sz val="9.55"/>
      <name val="ＭＳ 明朝"/>
      <family val="1"/>
    </font>
    <font>
      <sz val="9.55"/>
      <name val="ＭＳ Ｐゴシック"/>
      <family val="3"/>
    </font>
    <font>
      <sz val="9.6"/>
      <name val="ＭＳ Ｐゴシック"/>
      <family val="3"/>
    </font>
    <font>
      <sz val="9.25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 style="double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medium">
        <color indexed="8"/>
      </top>
      <bottom style="double"/>
    </border>
    <border>
      <left style="thin">
        <color indexed="8"/>
      </left>
      <right style="thin">
        <color indexed="8"/>
      </right>
      <top style="double"/>
      <bottom style="thin"/>
    </border>
    <border>
      <left style="thin">
        <color indexed="8"/>
      </left>
      <right style="medium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2" fillId="32" borderId="0" applyNumberFormat="0" applyBorder="0" applyAlignment="0" applyProtection="0"/>
  </cellStyleXfs>
  <cellXfs count="114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 vertical="center" shrinkToFi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177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18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77" fontId="3" fillId="0" borderId="19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7" fontId="3" fillId="0" borderId="21" xfId="0" applyNumberFormat="1" applyFont="1" applyFill="1" applyBorder="1" applyAlignment="1">
      <alignment horizontal="right" vertical="center"/>
    </xf>
    <xf numFmtId="177" fontId="3" fillId="0" borderId="22" xfId="0" applyNumberFormat="1" applyFont="1" applyFill="1" applyBorder="1" applyAlignment="1">
      <alignment horizontal="right" vertical="center"/>
    </xf>
    <xf numFmtId="177" fontId="3" fillId="0" borderId="23" xfId="0" applyNumberFormat="1" applyFont="1" applyFill="1" applyBorder="1" applyAlignment="1">
      <alignment horizontal="right" vertical="center"/>
    </xf>
    <xf numFmtId="177" fontId="3" fillId="0" borderId="24" xfId="0" applyNumberFormat="1" applyFont="1" applyFill="1" applyBorder="1" applyAlignment="1">
      <alignment horizontal="right" vertical="center"/>
    </xf>
    <xf numFmtId="177" fontId="3" fillId="0" borderId="25" xfId="0" applyNumberFormat="1" applyFont="1" applyFill="1" applyBorder="1" applyAlignment="1">
      <alignment horizontal="right" vertical="center"/>
    </xf>
    <xf numFmtId="177" fontId="3" fillId="0" borderId="26" xfId="0" applyNumberFormat="1" applyFont="1" applyFill="1" applyBorder="1" applyAlignment="1">
      <alignment horizontal="right" vertical="center"/>
    </xf>
    <xf numFmtId="0" fontId="43" fillId="0" borderId="0" xfId="0" applyFont="1" applyAlignment="1">
      <alignment/>
    </xf>
    <xf numFmtId="177" fontId="3" fillId="0" borderId="27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177" fontId="3" fillId="0" borderId="29" xfId="0" applyNumberFormat="1" applyFont="1" applyBorder="1" applyAlignment="1">
      <alignment horizontal="right" vertical="center"/>
    </xf>
    <xf numFmtId="177" fontId="3" fillId="0" borderId="22" xfId="0" applyNumberFormat="1" applyFont="1" applyFill="1" applyBorder="1" applyAlignment="1">
      <alignment vertical="center"/>
    </xf>
    <xf numFmtId="177" fontId="3" fillId="0" borderId="21" xfId="0" applyNumberFormat="1" applyFont="1" applyFill="1" applyBorder="1" applyAlignment="1">
      <alignment vertical="center"/>
    </xf>
    <xf numFmtId="177" fontId="3" fillId="0" borderId="30" xfId="0" applyNumberFormat="1" applyFont="1" applyFill="1" applyBorder="1" applyAlignment="1">
      <alignment vertical="center"/>
    </xf>
    <xf numFmtId="177" fontId="3" fillId="0" borderId="24" xfId="0" applyNumberFormat="1" applyFont="1" applyFill="1" applyBorder="1" applyAlignment="1">
      <alignment vertical="center"/>
    </xf>
    <xf numFmtId="177" fontId="3" fillId="0" borderId="23" xfId="0" applyNumberFormat="1" applyFont="1" applyFill="1" applyBorder="1" applyAlignment="1">
      <alignment vertical="center"/>
    </xf>
    <xf numFmtId="177" fontId="3" fillId="0" borderId="31" xfId="0" applyNumberFormat="1" applyFont="1" applyFill="1" applyBorder="1" applyAlignment="1">
      <alignment vertical="center"/>
    </xf>
    <xf numFmtId="177" fontId="3" fillId="0" borderId="26" xfId="0" applyNumberFormat="1" applyFont="1" applyFill="1" applyBorder="1" applyAlignment="1">
      <alignment vertical="center"/>
    </xf>
    <xf numFmtId="177" fontId="3" fillId="0" borderId="25" xfId="0" applyNumberFormat="1" applyFont="1" applyFill="1" applyBorder="1" applyAlignment="1">
      <alignment vertical="center"/>
    </xf>
    <xf numFmtId="177" fontId="3" fillId="0" borderId="32" xfId="0" applyNumberFormat="1" applyFont="1" applyFill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33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16" xfId="0" applyFont="1" applyBorder="1" applyAlignment="1">
      <alignment vertical="center"/>
    </xf>
    <xf numFmtId="0" fontId="43" fillId="0" borderId="35" xfId="0" applyFont="1" applyBorder="1" applyAlignment="1">
      <alignment vertical="center"/>
    </xf>
    <xf numFmtId="0" fontId="43" fillId="0" borderId="36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177" fontId="3" fillId="0" borderId="19" xfId="0" applyNumberFormat="1" applyFont="1" applyFill="1" applyBorder="1" applyAlignment="1">
      <alignment horizontal="right" vertical="center"/>
    </xf>
    <xf numFmtId="0" fontId="43" fillId="0" borderId="39" xfId="0" applyFont="1" applyFill="1" applyBorder="1" applyAlignment="1">
      <alignment horizontal="center" vertical="center"/>
    </xf>
    <xf numFmtId="177" fontId="3" fillId="0" borderId="40" xfId="0" applyNumberFormat="1" applyFont="1" applyFill="1" applyBorder="1" applyAlignment="1">
      <alignment horizontal="right" vertical="center"/>
    </xf>
    <xf numFmtId="0" fontId="43" fillId="0" borderId="0" xfId="0" applyFont="1" applyBorder="1" applyAlignment="1">
      <alignment vertical="center"/>
    </xf>
    <xf numFmtId="0" fontId="43" fillId="0" borderId="41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177" fontId="3" fillId="0" borderId="43" xfId="0" applyNumberFormat="1" applyFont="1" applyFill="1" applyBorder="1" applyAlignment="1">
      <alignment horizontal="right" vertical="center"/>
    </xf>
    <xf numFmtId="0" fontId="43" fillId="0" borderId="43" xfId="0" applyFont="1" applyFill="1" applyBorder="1" applyAlignment="1">
      <alignment horizontal="center" vertical="center"/>
    </xf>
    <xf numFmtId="177" fontId="3" fillId="0" borderId="44" xfId="0" applyNumberFormat="1" applyFont="1" applyFill="1" applyBorder="1" applyAlignment="1">
      <alignment horizontal="right" vertical="center"/>
    </xf>
    <xf numFmtId="0" fontId="43" fillId="0" borderId="12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43" fillId="0" borderId="46" xfId="0" applyFont="1" applyBorder="1" applyAlignment="1">
      <alignment horizontal="center" vertical="center"/>
    </xf>
    <xf numFmtId="0" fontId="43" fillId="0" borderId="46" xfId="0" applyFont="1" applyFill="1" applyBorder="1" applyAlignment="1">
      <alignment horizontal="center" vertical="center"/>
    </xf>
    <xf numFmtId="177" fontId="3" fillId="0" borderId="47" xfId="0" applyNumberFormat="1" applyFont="1" applyFill="1" applyBorder="1" applyAlignment="1">
      <alignment horizontal="right" vertical="center"/>
    </xf>
    <xf numFmtId="0" fontId="43" fillId="0" borderId="18" xfId="0" applyFont="1" applyBorder="1" applyAlignment="1">
      <alignment horizontal="center" vertical="center"/>
    </xf>
    <xf numFmtId="0" fontId="43" fillId="0" borderId="48" xfId="0" applyFont="1" applyBorder="1" applyAlignment="1">
      <alignment horizontal="center" vertical="center"/>
    </xf>
    <xf numFmtId="0" fontId="43" fillId="0" borderId="49" xfId="0" applyFont="1" applyBorder="1" applyAlignment="1">
      <alignment horizontal="center" vertical="center"/>
    </xf>
    <xf numFmtId="0" fontId="43" fillId="0" borderId="49" xfId="0" applyFont="1" applyFill="1" applyBorder="1" applyAlignment="1">
      <alignment horizontal="center" vertical="center"/>
    </xf>
    <xf numFmtId="177" fontId="3" fillId="0" borderId="50" xfId="0" applyNumberFormat="1" applyFont="1" applyFill="1" applyBorder="1" applyAlignment="1">
      <alignment horizontal="right" vertic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177" fontId="3" fillId="0" borderId="51" xfId="0" applyNumberFormat="1" applyFont="1" applyBorder="1" applyAlignment="1">
      <alignment horizontal="right" vertical="center"/>
    </xf>
    <xf numFmtId="177" fontId="3" fillId="0" borderId="52" xfId="0" applyNumberFormat="1" applyFont="1" applyBorder="1" applyAlignment="1">
      <alignment horizontal="right" vertical="center"/>
    </xf>
    <xf numFmtId="177" fontId="3" fillId="0" borderId="53" xfId="0" applyNumberFormat="1" applyFont="1" applyBorder="1" applyAlignment="1">
      <alignment horizontal="right" vertical="center"/>
    </xf>
    <xf numFmtId="177" fontId="3" fillId="0" borderId="54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0" fontId="43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3" fillId="0" borderId="55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shrinkToFit="1"/>
    </xf>
    <xf numFmtId="0" fontId="3" fillId="0" borderId="63" xfId="0" applyFont="1" applyBorder="1" applyAlignment="1">
      <alignment horizontal="center" vertical="center" shrinkToFit="1"/>
    </xf>
    <xf numFmtId="0" fontId="3" fillId="0" borderId="64" xfId="0" applyFont="1" applyBorder="1" applyAlignment="1">
      <alignment horizontal="center" vertical="center" shrinkToFit="1"/>
    </xf>
    <xf numFmtId="0" fontId="43" fillId="0" borderId="65" xfId="0" applyFont="1" applyBorder="1" applyAlignment="1">
      <alignment horizontal="center" vertical="center" shrinkToFit="1"/>
    </xf>
    <xf numFmtId="0" fontId="43" fillId="0" borderId="66" xfId="0" applyFont="1" applyBorder="1" applyAlignment="1">
      <alignment horizontal="center" vertical="center" shrinkToFit="1"/>
    </xf>
    <xf numFmtId="0" fontId="43" fillId="0" borderId="67" xfId="0" applyFont="1" applyBorder="1" applyAlignment="1">
      <alignment horizontal="center" vertical="center" shrinkToFit="1"/>
    </xf>
    <xf numFmtId="0" fontId="43" fillId="0" borderId="59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/>
    </xf>
    <xf numFmtId="0" fontId="43" fillId="0" borderId="58" xfId="0" applyFont="1" applyBorder="1" applyAlignment="1">
      <alignment horizontal="center" vertical="center"/>
    </xf>
    <xf numFmtId="0" fontId="43" fillId="0" borderId="59" xfId="0" applyFont="1" applyBorder="1" applyAlignment="1">
      <alignment horizontal="center" vertical="center"/>
    </xf>
    <xf numFmtId="0" fontId="43" fillId="0" borderId="60" xfId="0" applyFont="1" applyBorder="1" applyAlignment="1">
      <alignment horizontal="center" vertical="center"/>
    </xf>
    <xf numFmtId="0" fontId="43" fillId="0" borderId="68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69" xfId="0" applyFont="1" applyBorder="1" applyAlignment="1">
      <alignment horizontal="center" vertical="center"/>
    </xf>
    <xf numFmtId="0" fontId="43" fillId="0" borderId="70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71" xfId="0" applyFont="1" applyBorder="1" applyAlignment="1">
      <alignment horizontal="center" vertical="center"/>
    </xf>
    <xf numFmtId="0" fontId="44" fillId="0" borderId="72" xfId="0" applyFont="1" applyFill="1" applyBorder="1" applyAlignment="1">
      <alignment horizontal="center" vertical="center" wrapText="1"/>
    </xf>
    <xf numFmtId="0" fontId="44" fillId="0" borderId="71" xfId="0" applyFont="1" applyFill="1" applyBorder="1" applyAlignment="1">
      <alignment horizontal="center" vertical="center" wrapText="1"/>
    </xf>
    <xf numFmtId="0" fontId="44" fillId="0" borderId="73" xfId="0" applyFont="1" applyFill="1" applyBorder="1" applyAlignment="1">
      <alignment horizontal="center" vertical="center" wrapText="1"/>
    </xf>
    <xf numFmtId="0" fontId="44" fillId="0" borderId="74" xfId="0" applyFont="1" applyFill="1" applyBorder="1" applyAlignment="1">
      <alignment horizontal="center" vertical="center" wrapText="1"/>
    </xf>
    <xf numFmtId="0" fontId="43" fillId="0" borderId="75" xfId="0" applyFont="1" applyBorder="1" applyAlignment="1">
      <alignment horizontal="center" vertical="center"/>
    </xf>
    <xf numFmtId="0" fontId="43" fillId="0" borderId="76" xfId="0" applyFont="1" applyBorder="1" applyAlignment="1">
      <alignment horizontal="center" vertical="center"/>
    </xf>
    <xf numFmtId="0" fontId="43" fillId="0" borderId="77" xfId="0" applyFont="1" applyBorder="1" applyAlignment="1">
      <alignment horizontal="center" vertical="center"/>
    </xf>
    <xf numFmtId="177" fontId="43" fillId="0" borderId="78" xfId="0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37"/>
  <sheetViews>
    <sheetView tabSelected="1" view="pageBreakPreview" zoomScaleSheetLayoutView="100" workbookViewId="0" topLeftCell="A10">
      <selection activeCell="H20" sqref="H20"/>
    </sheetView>
  </sheetViews>
  <sheetFormatPr defaultColWidth="9.140625" defaultRowHeight="15"/>
  <cols>
    <col min="1" max="1" width="13.421875" style="0" customWidth="1"/>
    <col min="8" max="8" width="9.00390625" style="0" customWidth="1"/>
    <col min="10" max="10" width="2.28125" style="0" customWidth="1"/>
  </cols>
  <sheetData>
    <row r="1" spans="1:10" ht="16.5" customHeight="1">
      <c r="A1" s="7"/>
      <c r="B1" s="6"/>
      <c r="C1" s="6"/>
      <c r="D1" s="6"/>
      <c r="E1" s="6"/>
      <c r="F1" s="6"/>
      <c r="G1" s="6"/>
      <c r="H1" s="6"/>
      <c r="I1" s="6"/>
      <c r="J1" s="1"/>
    </row>
    <row r="2" spans="1:10" ht="16.5" customHeight="1">
      <c r="A2" s="81" t="s">
        <v>13</v>
      </c>
      <c r="B2" s="5"/>
      <c r="C2" s="5"/>
      <c r="D2" s="5"/>
      <c r="E2" s="5"/>
      <c r="F2" s="5"/>
      <c r="G2" s="5"/>
      <c r="H2" s="5"/>
      <c r="I2" s="32"/>
      <c r="J2" s="1"/>
    </row>
    <row r="3" spans="1:10" ht="16.5" customHeight="1" thickBot="1">
      <c r="A3" s="5"/>
      <c r="B3" s="5"/>
      <c r="C3" s="5"/>
      <c r="D3" s="5"/>
      <c r="E3" s="5"/>
      <c r="F3" s="5"/>
      <c r="G3" s="5"/>
      <c r="H3" s="23" t="s">
        <v>28</v>
      </c>
      <c r="I3" s="32"/>
      <c r="J3" s="1"/>
    </row>
    <row r="4" spans="1:10" ht="16.5" customHeight="1">
      <c r="A4" s="11"/>
      <c r="B4" s="82" t="s">
        <v>12</v>
      </c>
      <c r="C4" s="82"/>
      <c r="D4" s="82"/>
      <c r="E4" s="82"/>
      <c r="F4" s="83"/>
      <c r="G4" s="84" t="s">
        <v>11</v>
      </c>
      <c r="H4" s="85"/>
      <c r="I4" s="32"/>
      <c r="J4" s="1"/>
    </row>
    <row r="5" spans="1:10" ht="16.5" customHeight="1">
      <c r="A5" s="12"/>
      <c r="B5" s="88" t="s">
        <v>10</v>
      </c>
      <c r="C5" s="88"/>
      <c r="D5" s="89"/>
      <c r="E5" s="90" t="s">
        <v>9</v>
      </c>
      <c r="F5" s="89"/>
      <c r="G5" s="86"/>
      <c r="H5" s="87"/>
      <c r="I5" s="32"/>
      <c r="J5" s="1"/>
    </row>
    <row r="6" spans="1:10" ht="16.5" customHeight="1" thickBot="1">
      <c r="A6" s="12"/>
      <c r="B6" s="10" t="s">
        <v>2</v>
      </c>
      <c r="C6" s="3" t="s">
        <v>8</v>
      </c>
      <c r="D6" s="3" t="s">
        <v>7</v>
      </c>
      <c r="E6" s="3" t="s">
        <v>2</v>
      </c>
      <c r="F6" s="3" t="s">
        <v>6</v>
      </c>
      <c r="G6" s="3" t="s">
        <v>2</v>
      </c>
      <c r="H6" s="2" t="s">
        <v>6</v>
      </c>
      <c r="I6" s="32"/>
      <c r="J6" s="1"/>
    </row>
    <row r="7" spans="1:10" ht="16.5" customHeight="1" thickBot="1">
      <c r="A7" s="13" t="s">
        <v>0</v>
      </c>
      <c r="B7" s="33">
        <f aca="true" t="shared" si="0" ref="B7:H7">SUM(B8:B10)</f>
        <v>2831</v>
      </c>
      <c r="C7" s="34">
        <f t="shared" si="0"/>
        <v>1407</v>
      </c>
      <c r="D7" s="34">
        <f t="shared" si="0"/>
        <v>1386</v>
      </c>
      <c r="E7" s="34">
        <f t="shared" si="0"/>
        <v>2383</v>
      </c>
      <c r="F7" s="34">
        <f t="shared" si="0"/>
        <v>1435</v>
      </c>
      <c r="G7" s="34">
        <f t="shared" si="0"/>
        <v>3388</v>
      </c>
      <c r="H7" s="35">
        <f t="shared" si="0"/>
        <v>878</v>
      </c>
      <c r="I7" s="32"/>
      <c r="J7" s="1"/>
    </row>
    <row r="8" spans="1:10" ht="16.5" customHeight="1" thickTop="1">
      <c r="A8" s="9" t="s">
        <v>21</v>
      </c>
      <c r="B8" s="36">
        <v>794</v>
      </c>
      <c r="C8" s="37">
        <v>874</v>
      </c>
      <c r="D8" s="37">
        <v>865</v>
      </c>
      <c r="E8" s="37">
        <v>794</v>
      </c>
      <c r="F8" s="37">
        <v>897</v>
      </c>
      <c r="G8" s="37">
        <v>838</v>
      </c>
      <c r="H8" s="38">
        <v>629</v>
      </c>
      <c r="I8" s="32"/>
      <c r="J8" s="1"/>
    </row>
    <row r="9" spans="1:10" ht="16.5" customHeight="1">
      <c r="A9" s="8" t="s">
        <v>22</v>
      </c>
      <c r="B9" s="39">
        <v>219</v>
      </c>
      <c r="C9" s="40">
        <v>180</v>
      </c>
      <c r="D9" s="40">
        <v>171</v>
      </c>
      <c r="E9" s="40">
        <v>223</v>
      </c>
      <c r="F9" s="40">
        <v>152</v>
      </c>
      <c r="G9" s="40">
        <v>123</v>
      </c>
      <c r="H9" s="41">
        <v>77</v>
      </c>
      <c r="I9" s="32"/>
      <c r="J9" s="1"/>
    </row>
    <row r="10" spans="1:10" ht="16.5" customHeight="1" thickBot="1">
      <c r="A10" s="21" t="s">
        <v>23</v>
      </c>
      <c r="B10" s="42">
        <v>1818</v>
      </c>
      <c r="C10" s="43">
        <v>353</v>
      </c>
      <c r="D10" s="43">
        <v>350</v>
      </c>
      <c r="E10" s="43">
        <v>1366</v>
      </c>
      <c r="F10" s="43">
        <v>386</v>
      </c>
      <c r="G10" s="43">
        <v>2427</v>
      </c>
      <c r="H10" s="44">
        <v>172</v>
      </c>
      <c r="I10" s="32"/>
      <c r="J10" s="1"/>
    </row>
    <row r="11" spans="1:10" ht="16.5" customHeight="1">
      <c r="A11" s="19"/>
      <c r="B11" s="20"/>
      <c r="C11" s="20"/>
      <c r="D11" s="20"/>
      <c r="E11" s="20"/>
      <c r="F11" s="20"/>
      <c r="G11" s="20"/>
      <c r="H11" s="20"/>
      <c r="I11" s="32"/>
      <c r="J11" s="1"/>
    </row>
    <row r="12" spans="1:10" ht="16.5" customHeight="1">
      <c r="A12" s="81" t="s">
        <v>27</v>
      </c>
      <c r="B12" s="20"/>
      <c r="C12" s="20"/>
      <c r="D12" s="20"/>
      <c r="E12" s="20"/>
      <c r="F12" s="20"/>
      <c r="G12" s="20"/>
      <c r="H12" s="20"/>
      <c r="I12" s="32"/>
      <c r="J12" s="1"/>
    </row>
    <row r="13" spans="1:10" ht="16.5" customHeight="1" thickBot="1">
      <c r="A13" s="19"/>
      <c r="B13" s="20"/>
      <c r="C13" s="20"/>
      <c r="D13" s="20"/>
      <c r="E13" s="20"/>
      <c r="F13" s="23" t="s">
        <v>29</v>
      </c>
      <c r="G13" s="20"/>
      <c r="H13" s="20"/>
      <c r="I13" s="32"/>
      <c r="J13" s="1"/>
    </row>
    <row r="14" spans="1:9" ht="16.5" customHeight="1">
      <c r="A14" s="45"/>
      <c r="B14" s="100" t="s">
        <v>16</v>
      </c>
      <c r="C14" s="103" t="s">
        <v>17</v>
      </c>
      <c r="D14" s="46"/>
      <c r="E14" s="47"/>
      <c r="F14" s="110" t="s">
        <v>20</v>
      </c>
      <c r="G14" s="48"/>
      <c r="H14" s="48"/>
      <c r="I14" s="48"/>
    </row>
    <row r="15" spans="1:9" ht="16.5" customHeight="1">
      <c r="A15" s="49"/>
      <c r="B15" s="101"/>
      <c r="C15" s="104"/>
      <c r="D15" s="106" t="s">
        <v>18</v>
      </c>
      <c r="E15" s="108" t="s">
        <v>19</v>
      </c>
      <c r="F15" s="111"/>
      <c r="G15" s="48"/>
      <c r="H15" s="48"/>
      <c r="I15" s="48"/>
    </row>
    <row r="16" spans="1:9" ht="16.5" customHeight="1" thickBot="1">
      <c r="A16" s="50"/>
      <c r="B16" s="102"/>
      <c r="C16" s="105"/>
      <c r="D16" s="107"/>
      <c r="E16" s="109"/>
      <c r="F16" s="112"/>
      <c r="G16" s="48"/>
      <c r="H16" s="48"/>
      <c r="I16" s="48"/>
    </row>
    <row r="17" spans="1:9" ht="16.5" customHeight="1" thickBot="1">
      <c r="A17" s="51" t="s">
        <v>15</v>
      </c>
      <c r="B17" s="52">
        <f>SUM(B18:B20)</f>
        <v>1264</v>
      </c>
      <c r="C17" s="53">
        <f>SUM(C18:C20)</f>
        <v>1091</v>
      </c>
      <c r="D17" s="54">
        <f>SUM(D18:D20)</f>
        <v>288</v>
      </c>
      <c r="E17" s="55">
        <f>SUM(E18:E20)</f>
        <v>803</v>
      </c>
      <c r="F17" s="56">
        <f>SUM(F18:F20)</f>
        <v>0</v>
      </c>
      <c r="G17" s="57"/>
      <c r="H17" s="48"/>
      <c r="I17" s="48"/>
    </row>
    <row r="18" spans="1:9" ht="16.5" customHeight="1" thickTop="1">
      <c r="A18" s="58" t="s">
        <v>24</v>
      </c>
      <c r="B18" s="59">
        <v>691</v>
      </c>
      <c r="C18" s="113">
        <f>SUM(D18:E18)</f>
        <v>691</v>
      </c>
      <c r="D18" s="60">
        <v>287</v>
      </c>
      <c r="E18" s="61">
        <v>404</v>
      </c>
      <c r="F18" s="62">
        <v>0</v>
      </c>
      <c r="G18" s="48"/>
      <c r="H18" s="48"/>
      <c r="I18" s="48"/>
    </row>
    <row r="19" spans="1:9" ht="16.5" customHeight="1">
      <c r="A19" s="63" t="s">
        <v>25</v>
      </c>
      <c r="B19" s="64">
        <v>147</v>
      </c>
      <c r="C19" s="65">
        <f>SUM(D19:E19)</f>
        <v>130</v>
      </c>
      <c r="D19" s="28">
        <v>0</v>
      </c>
      <c r="E19" s="66">
        <v>130</v>
      </c>
      <c r="F19" s="67">
        <v>0</v>
      </c>
      <c r="G19" s="48"/>
      <c r="H19" s="48"/>
      <c r="I19" s="48"/>
    </row>
    <row r="20" spans="1:9" ht="16.5" customHeight="1" thickBot="1">
      <c r="A20" s="68" t="s">
        <v>26</v>
      </c>
      <c r="B20" s="69">
        <v>426</v>
      </c>
      <c r="C20" s="70">
        <f>SUM(D20:E20)</f>
        <v>270</v>
      </c>
      <c r="D20" s="30">
        <v>1</v>
      </c>
      <c r="E20" s="71">
        <v>269</v>
      </c>
      <c r="F20" s="72">
        <v>0</v>
      </c>
      <c r="G20" s="48"/>
      <c r="H20" s="48"/>
      <c r="I20" s="48"/>
    </row>
    <row r="21" spans="1:9" ht="16.5" customHeight="1">
      <c r="A21" s="48"/>
      <c r="B21" s="48"/>
      <c r="C21" s="48"/>
      <c r="D21" s="48"/>
      <c r="E21" s="48"/>
      <c r="F21" s="48"/>
      <c r="G21" s="48"/>
      <c r="H21" s="48"/>
      <c r="I21" s="48"/>
    </row>
    <row r="22" spans="1:10" ht="16.5" customHeight="1">
      <c r="A22" s="73"/>
      <c r="B22" s="32"/>
      <c r="C22" s="74"/>
      <c r="D22" s="32"/>
      <c r="E22" s="32"/>
      <c r="F22" s="32"/>
      <c r="G22" s="32"/>
      <c r="H22" s="32"/>
      <c r="I22" s="32"/>
      <c r="J22" s="1"/>
    </row>
    <row r="23" spans="1:10" ht="16.5" customHeight="1">
      <c r="A23" s="81" t="s">
        <v>14</v>
      </c>
      <c r="B23" s="4"/>
      <c r="C23" s="4"/>
      <c r="D23" s="4"/>
      <c r="E23" s="4"/>
      <c r="F23" s="4"/>
      <c r="G23" s="4"/>
      <c r="H23" s="32"/>
      <c r="I23" s="32"/>
      <c r="J23" s="1"/>
    </row>
    <row r="24" spans="1:10" ht="16.5" customHeight="1" thickBot="1">
      <c r="A24" s="4"/>
      <c r="B24" s="4"/>
      <c r="C24" s="4"/>
      <c r="D24" s="4"/>
      <c r="E24" s="4"/>
      <c r="F24" s="4"/>
      <c r="G24" s="23" t="s">
        <v>29</v>
      </c>
      <c r="H24" s="32"/>
      <c r="I24" s="32"/>
      <c r="J24" s="1"/>
    </row>
    <row r="25" spans="1:10" ht="16.5" customHeight="1">
      <c r="A25" s="14"/>
      <c r="B25" s="91" t="s">
        <v>5</v>
      </c>
      <c r="C25" s="92"/>
      <c r="D25" s="84" t="s">
        <v>4</v>
      </c>
      <c r="E25" s="92"/>
      <c r="F25" s="96" t="s">
        <v>3</v>
      </c>
      <c r="G25" s="97"/>
      <c r="H25" s="32"/>
      <c r="I25" s="32"/>
      <c r="J25" s="1"/>
    </row>
    <row r="26" spans="1:10" ht="16.5" customHeight="1">
      <c r="A26" s="15"/>
      <c r="B26" s="93"/>
      <c r="C26" s="94"/>
      <c r="D26" s="95"/>
      <c r="E26" s="94"/>
      <c r="F26" s="98"/>
      <c r="G26" s="99"/>
      <c r="H26" s="32"/>
      <c r="I26" s="32"/>
      <c r="J26" s="1"/>
    </row>
    <row r="27" spans="1:10" ht="16.5" customHeight="1" thickBot="1">
      <c r="A27" s="15"/>
      <c r="B27" s="10" t="s">
        <v>2</v>
      </c>
      <c r="C27" s="3" t="s">
        <v>1</v>
      </c>
      <c r="D27" s="3" t="s">
        <v>2</v>
      </c>
      <c r="E27" s="3" t="s">
        <v>1</v>
      </c>
      <c r="F27" s="3" t="s">
        <v>2</v>
      </c>
      <c r="G27" s="2" t="s">
        <v>1</v>
      </c>
      <c r="H27" s="32"/>
      <c r="I27" s="32"/>
      <c r="J27" s="1"/>
    </row>
    <row r="28" spans="1:10" ht="16.5" customHeight="1" thickBot="1">
      <c r="A28" s="16" t="s">
        <v>0</v>
      </c>
      <c r="B28" s="33">
        <f>SUM(B29:B31)</f>
        <v>6950</v>
      </c>
      <c r="C28" s="34">
        <f>SUM(C29:C31)</f>
        <v>36</v>
      </c>
      <c r="D28" s="34">
        <f>SUM(D29:D31)</f>
        <v>44761</v>
      </c>
      <c r="E28" s="34">
        <f>SUM(E29:E31)</f>
        <v>23065</v>
      </c>
      <c r="F28" s="34">
        <f aca="true" t="shared" si="1" ref="F28:G31">B28+D28</f>
        <v>51711</v>
      </c>
      <c r="G28" s="75">
        <f t="shared" si="1"/>
        <v>23101</v>
      </c>
      <c r="H28" s="32"/>
      <c r="I28" s="32"/>
      <c r="J28" s="1"/>
    </row>
    <row r="29" spans="1:10" ht="16.5" customHeight="1" thickTop="1">
      <c r="A29" s="17" t="s">
        <v>21</v>
      </c>
      <c r="B29" s="27">
        <v>6907</v>
      </c>
      <c r="C29" s="26">
        <v>26</v>
      </c>
      <c r="D29" s="26">
        <v>23610</v>
      </c>
      <c r="E29" s="26">
        <v>11957</v>
      </c>
      <c r="F29" s="76">
        <f t="shared" si="1"/>
        <v>30517</v>
      </c>
      <c r="G29" s="77">
        <f t="shared" si="1"/>
        <v>11983</v>
      </c>
      <c r="H29" s="32"/>
      <c r="I29" s="32"/>
      <c r="J29" s="1"/>
    </row>
    <row r="30" spans="1:10" ht="16.5" customHeight="1">
      <c r="A30" s="18" t="s">
        <v>22</v>
      </c>
      <c r="B30" s="29">
        <v>10</v>
      </c>
      <c r="C30" s="28">
        <v>10</v>
      </c>
      <c r="D30" s="28">
        <v>6614</v>
      </c>
      <c r="E30" s="28">
        <v>3180</v>
      </c>
      <c r="F30" s="24">
        <f t="shared" si="1"/>
        <v>6624</v>
      </c>
      <c r="G30" s="25">
        <f t="shared" si="1"/>
        <v>3190</v>
      </c>
      <c r="H30" s="32"/>
      <c r="I30" s="32"/>
      <c r="J30" s="1"/>
    </row>
    <row r="31" spans="1:10" ht="16.5" customHeight="1" thickBot="1">
      <c r="A31" s="22" t="s">
        <v>23</v>
      </c>
      <c r="B31" s="31">
        <v>33</v>
      </c>
      <c r="C31" s="30">
        <v>0</v>
      </c>
      <c r="D31" s="30">
        <v>14537</v>
      </c>
      <c r="E31" s="30">
        <v>7928</v>
      </c>
      <c r="F31" s="78">
        <f t="shared" si="1"/>
        <v>14570</v>
      </c>
      <c r="G31" s="79">
        <f t="shared" si="1"/>
        <v>7928</v>
      </c>
      <c r="H31" s="32"/>
      <c r="I31" s="32"/>
      <c r="J31" s="1"/>
    </row>
    <row r="32" spans="1:10" ht="16.5" customHeight="1">
      <c r="A32" s="73"/>
      <c r="B32" s="32"/>
      <c r="C32" s="74"/>
      <c r="D32" s="32"/>
      <c r="E32" s="32"/>
      <c r="F32" s="32"/>
      <c r="G32" s="80"/>
      <c r="H32" s="32"/>
      <c r="I32" s="32"/>
      <c r="J32" s="1"/>
    </row>
    <row r="33" spans="1:9" ht="16.5" customHeight="1">
      <c r="A33" s="48"/>
      <c r="B33" s="48"/>
      <c r="C33" s="48"/>
      <c r="D33" s="48"/>
      <c r="E33" s="48"/>
      <c r="F33" s="48"/>
      <c r="G33" s="48"/>
      <c r="H33" s="48"/>
      <c r="I33" s="48"/>
    </row>
    <row r="34" spans="1:9" ht="16.5" customHeight="1">
      <c r="A34" s="48"/>
      <c r="B34" s="48"/>
      <c r="C34" s="48"/>
      <c r="D34" s="48"/>
      <c r="E34" s="48"/>
      <c r="F34" s="48"/>
      <c r="G34" s="48"/>
      <c r="H34" s="48"/>
      <c r="I34" s="48"/>
    </row>
    <row r="35" spans="1:9" ht="16.5" customHeight="1">
      <c r="A35" s="48"/>
      <c r="B35" s="48"/>
      <c r="C35" s="48"/>
      <c r="D35" s="48"/>
      <c r="E35" s="48"/>
      <c r="F35" s="48"/>
      <c r="G35" s="48"/>
      <c r="H35" s="48"/>
      <c r="I35" s="48"/>
    </row>
    <row r="36" spans="1:9" ht="16.5" customHeight="1">
      <c r="A36" s="48"/>
      <c r="B36" s="48"/>
      <c r="C36" s="48"/>
      <c r="D36" s="48"/>
      <c r="E36" s="48"/>
      <c r="F36" s="48"/>
      <c r="G36" s="48"/>
      <c r="H36" s="48"/>
      <c r="I36" s="48"/>
    </row>
    <row r="37" spans="1:9" ht="16.5" customHeight="1">
      <c r="A37" s="48"/>
      <c r="B37" s="48"/>
      <c r="C37" s="48"/>
      <c r="D37" s="48"/>
      <c r="E37" s="48"/>
      <c r="F37" s="48"/>
      <c r="G37" s="48"/>
      <c r="H37" s="48"/>
      <c r="I37" s="48"/>
    </row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2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</sheetData>
  <sheetProtection/>
  <mergeCells count="12">
    <mergeCell ref="E15:E16"/>
    <mergeCell ref="F14:F16"/>
    <mergeCell ref="B4:F4"/>
    <mergeCell ref="G4:H5"/>
    <mergeCell ref="B5:D5"/>
    <mergeCell ref="E5:F5"/>
    <mergeCell ref="B25:C26"/>
    <mergeCell ref="D25:E26"/>
    <mergeCell ref="F25:G26"/>
    <mergeCell ref="B14:B16"/>
    <mergeCell ref="C14:C16"/>
    <mergeCell ref="D15:D16"/>
  </mergeCells>
  <printOptions/>
  <pageMargins left="0.6299212598425197" right="0.2362204724409449" top="0.7480314960629921" bottom="0.7480314960629921" header="0.31496062992125984" footer="0.31496062992125984"/>
  <pageSetup firstPageNumber="79" useFirstPageNumber="1" horizontalDpi="600" verticalDpi="600" orientation="portrait" paperSize="9" scale="68" r:id="rId1"/>
  <headerFooter scaleWithDoc="0" alignWithMargins="0">
    <firstFooter>&amp;C&amp;"ＭＳ Ｐゴシック,標準" 80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2015-03-11T00:00:47Z</cp:lastPrinted>
  <dcterms:created xsi:type="dcterms:W3CDTF">2011-01-06T01:50:29Z</dcterms:created>
  <dcterms:modified xsi:type="dcterms:W3CDTF">2016-02-15T02:32:54Z</dcterms:modified>
  <cp:category/>
  <cp:version/>
  <cp:contentType/>
  <cp:contentStatus/>
</cp:coreProperties>
</file>