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<sst xmlns="http://schemas.openxmlformats.org/spreadsheetml/2006/main" count="149" uniqueCount="110">
  <si>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</si>
  <si>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</si>
  <si>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</si>
  <si>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</si>
  <si>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</si>
  <si>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</si>
  <si>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</si>
  <si>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</si>
  <si>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</si>
  <si>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</si>
  <si>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</si>
  <si>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</si>
  <si>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</si>
  <si>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</si>
  <si>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</si>
  <si>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</si>
  <si>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22年分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</si>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</sst>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Normal="7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429689</v>
      </c>
      <c r="C5" s="18">
        <v>271209</v>
      </c>
      <c r="D5" s="18">
        <v>43885</v>
      </c>
      <c r="E5" s="18">
        <v>301</v>
      </c>
      <c r="F5" s="18">
        <v>5417</v>
      </c>
      <c r="G5" s="18">
        <v>2510</v>
      </c>
      <c r="H5" s="18">
        <v>14914</v>
      </c>
      <c r="I5" s="18">
        <v>48227</v>
      </c>
      <c r="J5" s="18">
        <v>30220</v>
      </c>
      <c r="K5" s="18">
        <v>13006</v>
      </c>
      <c r="L5" s="18">
        <v>203024</v>
      </c>
      <c r="M5" s="19">
        <v>226665</v>
      </c>
    </row>
    <row r="6" spans="1:13" ht="15" customHeight="1">
      <c r="A6" s="15" t="s">
        <v>18</v>
      </c>
      <c r="B6" s="20">
        <f t="shared" si="0"/>
        <v>161752</v>
      </c>
      <c r="C6" s="21">
        <v>110313</v>
      </c>
      <c r="D6" s="21">
        <v>887</v>
      </c>
      <c r="E6" s="21">
        <v>590</v>
      </c>
      <c r="F6" s="21">
        <v>5933</v>
      </c>
      <c r="G6" s="21">
        <v>304</v>
      </c>
      <c r="H6" s="21">
        <v>9729</v>
      </c>
      <c r="I6" s="21">
        <v>11371</v>
      </c>
      <c r="J6" s="21">
        <v>18118</v>
      </c>
      <c r="K6" s="21">
        <v>4507</v>
      </c>
      <c r="L6" s="21">
        <v>83779</v>
      </c>
      <c r="M6" s="22">
        <v>77973</v>
      </c>
    </row>
    <row r="7" spans="1:13" ht="15" customHeight="1">
      <c r="A7" s="15" t="s">
        <v>19</v>
      </c>
      <c r="B7" s="20">
        <f t="shared" si="0"/>
        <v>99707</v>
      </c>
      <c r="C7" s="21">
        <v>42195</v>
      </c>
      <c r="D7" s="21">
        <v>1942</v>
      </c>
      <c r="E7" s="21">
        <v>2525</v>
      </c>
      <c r="F7" s="21">
        <v>832</v>
      </c>
      <c r="G7" s="21">
        <v>1123</v>
      </c>
      <c r="H7" s="21">
        <v>5386</v>
      </c>
      <c r="I7" s="21">
        <v>32903</v>
      </c>
      <c r="J7" s="21">
        <v>9404</v>
      </c>
      <c r="K7" s="21">
        <v>3397</v>
      </c>
      <c r="L7" s="21">
        <v>39937</v>
      </c>
      <c r="M7" s="22">
        <v>59770</v>
      </c>
    </row>
    <row r="8" spans="1:13" ht="15" customHeight="1">
      <c r="A8" s="15" t="s">
        <v>20</v>
      </c>
      <c r="B8" s="20">
        <f t="shared" si="0"/>
        <v>85193</v>
      </c>
      <c r="C8" s="21">
        <v>62809</v>
      </c>
      <c r="D8" s="21">
        <v>2649</v>
      </c>
      <c r="E8" s="21">
        <v>0</v>
      </c>
      <c r="F8" s="21">
        <v>2990</v>
      </c>
      <c r="G8" s="21">
        <v>160</v>
      </c>
      <c r="H8" s="21">
        <v>4433</v>
      </c>
      <c r="I8" s="21">
        <v>2268</v>
      </c>
      <c r="J8" s="21">
        <v>5970</v>
      </c>
      <c r="K8" s="21">
        <v>3914</v>
      </c>
      <c r="L8" s="21">
        <v>49182</v>
      </c>
      <c r="M8" s="22">
        <v>36011</v>
      </c>
    </row>
    <row r="9" spans="1:13" ht="15" customHeight="1">
      <c r="A9" s="15" t="s">
        <v>21</v>
      </c>
      <c r="B9" s="20">
        <f t="shared" si="0"/>
        <v>114854</v>
      </c>
      <c r="C9" s="21">
        <v>58830</v>
      </c>
      <c r="D9" s="21">
        <v>837</v>
      </c>
      <c r="E9" s="21">
        <v>12726</v>
      </c>
      <c r="F9" s="21">
        <v>10280</v>
      </c>
      <c r="G9" s="21">
        <v>381</v>
      </c>
      <c r="H9" s="21">
        <v>11679</v>
      </c>
      <c r="I9" s="21">
        <v>1954</v>
      </c>
      <c r="J9" s="21">
        <v>14127</v>
      </c>
      <c r="K9" s="21">
        <v>4040</v>
      </c>
      <c r="L9" s="21">
        <v>60031</v>
      </c>
      <c r="M9" s="22">
        <v>54823</v>
      </c>
    </row>
    <row r="10" spans="1:13" ht="15" customHeight="1">
      <c r="A10" s="15" t="s">
        <v>22</v>
      </c>
      <c r="B10" s="20">
        <f t="shared" si="0"/>
        <v>56655</v>
      </c>
      <c r="C10" s="21">
        <v>41119</v>
      </c>
      <c r="D10" s="21">
        <v>1352</v>
      </c>
      <c r="E10" s="21">
        <v>143</v>
      </c>
      <c r="F10" s="21">
        <v>4699</v>
      </c>
      <c r="G10" s="21">
        <v>797</v>
      </c>
      <c r="H10" s="21">
        <v>2225</v>
      </c>
      <c r="I10" s="21">
        <v>253</v>
      </c>
      <c r="J10" s="21">
        <v>5837</v>
      </c>
      <c r="K10" s="21">
        <v>230</v>
      </c>
      <c r="L10" s="21">
        <v>34873</v>
      </c>
      <c r="M10" s="22">
        <v>21782</v>
      </c>
    </row>
    <row r="11" spans="1:13" ht="15" customHeight="1">
      <c r="A11" s="15" t="s">
        <v>23</v>
      </c>
      <c r="B11" s="20">
        <f t="shared" si="0"/>
        <v>24958</v>
      </c>
      <c r="C11" s="21">
        <v>11569</v>
      </c>
      <c r="D11" s="21">
        <v>44</v>
      </c>
      <c r="E11" s="21">
        <v>101</v>
      </c>
      <c r="F11" s="21">
        <v>949</v>
      </c>
      <c r="G11" s="21">
        <v>0</v>
      </c>
      <c r="H11" s="21">
        <v>9529</v>
      </c>
      <c r="I11" s="21">
        <v>397</v>
      </c>
      <c r="J11" s="21">
        <v>1666</v>
      </c>
      <c r="K11" s="21">
        <v>703</v>
      </c>
      <c r="L11" s="21">
        <v>9452</v>
      </c>
      <c r="M11" s="22">
        <v>15506</v>
      </c>
    </row>
    <row r="12" spans="1:13" ht="15" customHeight="1">
      <c r="A12" s="15" t="s">
        <v>24</v>
      </c>
      <c r="B12" s="20">
        <f t="shared" si="0"/>
        <v>27912</v>
      </c>
      <c r="C12" s="21">
        <v>17872</v>
      </c>
      <c r="D12" s="21">
        <v>473</v>
      </c>
      <c r="E12" s="21">
        <v>124</v>
      </c>
      <c r="F12" s="21">
        <v>1234</v>
      </c>
      <c r="G12" s="21">
        <v>67</v>
      </c>
      <c r="H12" s="21">
        <v>369</v>
      </c>
      <c r="I12" s="21">
        <v>979</v>
      </c>
      <c r="J12" s="21">
        <v>6686</v>
      </c>
      <c r="K12" s="21">
        <v>108</v>
      </c>
      <c r="L12" s="21">
        <v>17223</v>
      </c>
      <c r="M12" s="22">
        <v>10689</v>
      </c>
    </row>
    <row r="13" spans="1:13" ht="15" customHeight="1">
      <c r="A13" s="15" t="s">
        <v>25</v>
      </c>
      <c r="B13" s="20">
        <f t="shared" si="0"/>
        <v>61168</v>
      </c>
      <c r="C13" s="21">
        <v>45721</v>
      </c>
      <c r="D13" s="21">
        <v>776</v>
      </c>
      <c r="E13" s="21">
        <v>64</v>
      </c>
      <c r="F13" s="21">
        <v>5289</v>
      </c>
      <c r="G13" s="21">
        <v>1496</v>
      </c>
      <c r="H13" s="21">
        <v>719</v>
      </c>
      <c r="I13" s="21">
        <v>591</v>
      </c>
      <c r="J13" s="21">
        <v>2081</v>
      </c>
      <c r="K13" s="21">
        <v>4431</v>
      </c>
      <c r="L13" s="21">
        <v>39455</v>
      </c>
      <c r="M13" s="22">
        <v>21713</v>
      </c>
    </row>
    <row r="14" spans="1:13" ht="15" customHeight="1">
      <c r="A14" s="15" t="s">
        <v>26</v>
      </c>
      <c r="B14" s="20">
        <f t="shared" si="0"/>
        <v>49150</v>
      </c>
      <c r="C14" s="21">
        <v>27106</v>
      </c>
      <c r="D14" s="21">
        <v>279</v>
      </c>
      <c r="E14" s="21">
        <v>254</v>
      </c>
      <c r="F14" s="21">
        <v>3273</v>
      </c>
      <c r="G14" s="21">
        <v>114</v>
      </c>
      <c r="H14" s="21">
        <v>12226</v>
      </c>
      <c r="I14" s="21">
        <v>593</v>
      </c>
      <c r="J14" s="21">
        <v>3230</v>
      </c>
      <c r="K14" s="21">
        <v>2075</v>
      </c>
      <c r="L14" s="21">
        <v>27427</v>
      </c>
      <c r="M14" s="22">
        <v>21723</v>
      </c>
    </row>
    <row r="15" spans="1:13" ht="15" customHeight="1">
      <c r="A15" s="15" t="s">
        <v>27</v>
      </c>
      <c r="B15" s="20">
        <f t="shared" si="0"/>
        <v>67901</v>
      </c>
      <c r="C15" s="21">
        <v>42952</v>
      </c>
      <c r="D15" s="21">
        <v>911</v>
      </c>
      <c r="E15" s="21">
        <v>288</v>
      </c>
      <c r="F15" s="21">
        <v>5354</v>
      </c>
      <c r="G15" s="21">
        <v>1232</v>
      </c>
      <c r="H15" s="21">
        <v>2940</v>
      </c>
      <c r="I15" s="21">
        <v>2943</v>
      </c>
      <c r="J15" s="21">
        <v>9905</v>
      </c>
      <c r="K15" s="21">
        <v>1376</v>
      </c>
      <c r="L15" s="21">
        <v>37975</v>
      </c>
      <c r="M15" s="22">
        <v>29926</v>
      </c>
    </row>
    <row r="16" spans="1:13" ht="15" customHeight="1">
      <c r="A16" s="15" t="s">
        <v>28</v>
      </c>
      <c r="B16" s="20">
        <f t="shared" si="0"/>
        <v>77496</v>
      </c>
      <c r="C16" s="21">
        <v>34135</v>
      </c>
      <c r="D16" s="21">
        <v>1346</v>
      </c>
      <c r="E16" s="21">
        <v>0</v>
      </c>
      <c r="F16" s="21">
        <v>38350</v>
      </c>
      <c r="G16" s="21">
        <v>259</v>
      </c>
      <c r="H16" s="21">
        <v>982</v>
      </c>
      <c r="I16" s="21">
        <v>786</v>
      </c>
      <c r="J16" s="21">
        <v>924</v>
      </c>
      <c r="K16" s="21">
        <v>714</v>
      </c>
      <c r="L16" s="21">
        <v>28737</v>
      </c>
      <c r="M16" s="22">
        <v>48759</v>
      </c>
    </row>
    <row r="17" spans="1:13" ht="15" customHeight="1">
      <c r="A17" s="15" t="s">
        <v>29</v>
      </c>
      <c r="B17" s="20">
        <f t="shared" si="0"/>
        <v>148889</v>
      </c>
      <c r="C17" s="21">
        <v>101530</v>
      </c>
      <c r="D17" s="21">
        <v>1051</v>
      </c>
      <c r="E17" s="21">
        <v>545</v>
      </c>
      <c r="F17" s="21">
        <v>26894</v>
      </c>
      <c r="G17" s="21">
        <v>3231</v>
      </c>
      <c r="H17" s="21">
        <v>1852</v>
      </c>
      <c r="I17" s="21">
        <v>6228</v>
      </c>
      <c r="J17" s="21">
        <v>4687</v>
      </c>
      <c r="K17" s="21">
        <v>2871</v>
      </c>
      <c r="L17" s="21">
        <v>78785</v>
      </c>
      <c r="M17" s="22">
        <v>70104</v>
      </c>
    </row>
    <row r="18" spans="1:13" ht="15" customHeight="1">
      <c r="A18" s="15" t="s">
        <v>30</v>
      </c>
      <c r="B18" s="20">
        <f t="shared" si="0"/>
        <v>74207</v>
      </c>
      <c r="C18" s="21">
        <v>53367</v>
      </c>
      <c r="D18" s="21">
        <v>518</v>
      </c>
      <c r="E18" s="21">
        <v>212</v>
      </c>
      <c r="F18" s="21">
        <v>1507</v>
      </c>
      <c r="G18" s="21">
        <v>536</v>
      </c>
      <c r="H18" s="21">
        <v>3776</v>
      </c>
      <c r="I18" s="21">
        <v>3246</v>
      </c>
      <c r="J18" s="21">
        <v>8715</v>
      </c>
      <c r="K18" s="21">
        <v>2330</v>
      </c>
      <c r="L18" s="21">
        <v>44279</v>
      </c>
      <c r="M18" s="22">
        <v>29928</v>
      </c>
    </row>
    <row r="19" spans="1:13" ht="15" customHeight="1">
      <c r="A19" s="15" t="s">
        <v>31</v>
      </c>
      <c r="B19" s="20">
        <f t="shared" si="0"/>
        <v>14932</v>
      </c>
      <c r="C19" s="21">
        <v>11094</v>
      </c>
      <c r="D19" s="21">
        <v>528</v>
      </c>
      <c r="E19" s="21">
        <v>597</v>
      </c>
      <c r="F19" s="21">
        <v>1845</v>
      </c>
      <c r="G19" s="21">
        <v>0</v>
      </c>
      <c r="H19" s="21">
        <v>0</v>
      </c>
      <c r="I19" s="21">
        <v>0</v>
      </c>
      <c r="J19" s="21">
        <v>107</v>
      </c>
      <c r="K19" s="21">
        <v>761</v>
      </c>
      <c r="L19" s="21">
        <v>9263</v>
      </c>
      <c r="M19" s="22">
        <v>5669</v>
      </c>
    </row>
    <row r="20" spans="1:13" ht="15" customHeight="1">
      <c r="A20" s="15" t="s">
        <v>32</v>
      </c>
      <c r="B20" s="20">
        <f t="shared" si="0"/>
        <v>59793</v>
      </c>
      <c r="C20" s="21">
        <v>46874</v>
      </c>
      <c r="D20" s="21">
        <v>1396</v>
      </c>
      <c r="E20" s="21">
        <v>0</v>
      </c>
      <c r="F20" s="21">
        <v>824</v>
      </c>
      <c r="G20" s="21">
        <v>76</v>
      </c>
      <c r="H20" s="21">
        <v>578</v>
      </c>
      <c r="I20" s="21">
        <v>4984</v>
      </c>
      <c r="J20" s="21">
        <v>3699</v>
      </c>
      <c r="K20" s="21">
        <v>1362</v>
      </c>
      <c r="L20" s="21">
        <v>39441</v>
      </c>
      <c r="M20" s="22">
        <v>20352</v>
      </c>
    </row>
    <row r="21" spans="1:13" ht="15" customHeight="1">
      <c r="A21" s="15" t="s">
        <v>33</v>
      </c>
      <c r="B21" s="20">
        <f t="shared" si="0"/>
        <v>24542</v>
      </c>
      <c r="C21" s="21">
        <v>11832</v>
      </c>
      <c r="D21" s="21">
        <v>981</v>
      </c>
      <c r="E21" s="21">
        <v>227</v>
      </c>
      <c r="F21" s="21">
        <v>4340</v>
      </c>
      <c r="G21" s="21">
        <v>149</v>
      </c>
      <c r="H21" s="21">
        <v>2448</v>
      </c>
      <c r="I21" s="21">
        <v>99</v>
      </c>
      <c r="J21" s="21">
        <v>2708</v>
      </c>
      <c r="K21" s="21">
        <v>1758</v>
      </c>
      <c r="L21" s="21">
        <v>13703</v>
      </c>
      <c r="M21" s="22">
        <v>10839</v>
      </c>
    </row>
    <row r="22" spans="1:13" ht="15" customHeight="1">
      <c r="A22" s="15" t="s">
        <v>34</v>
      </c>
      <c r="B22" s="20">
        <f t="shared" si="0"/>
        <v>30237</v>
      </c>
      <c r="C22" s="21">
        <v>19654</v>
      </c>
      <c r="D22" s="21">
        <v>1204</v>
      </c>
      <c r="E22" s="21">
        <v>232</v>
      </c>
      <c r="F22" s="21">
        <v>80</v>
      </c>
      <c r="G22" s="21">
        <v>0</v>
      </c>
      <c r="H22" s="21">
        <v>5363</v>
      </c>
      <c r="I22" s="21">
        <v>67</v>
      </c>
      <c r="J22" s="21">
        <v>3395</v>
      </c>
      <c r="K22" s="21">
        <v>242</v>
      </c>
      <c r="L22" s="21">
        <v>18144</v>
      </c>
      <c r="M22" s="22">
        <v>12093</v>
      </c>
    </row>
    <row r="23" spans="1:13" ht="15" customHeight="1">
      <c r="A23" s="15" t="s">
        <v>35</v>
      </c>
      <c r="B23" s="20">
        <f t="shared" si="0"/>
        <v>33902</v>
      </c>
      <c r="C23" s="21">
        <v>18200</v>
      </c>
      <c r="D23" s="21">
        <v>2038</v>
      </c>
      <c r="E23" s="21">
        <v>54</v>
      </c>
      <c r="F23" s="21">
        <v>663</v>
      </c>
      <c r="G23" s="21">
        <v>151</v>
      </c>
      <c r="H23" s="21">
        <v>506</v>
      </c>
      <c r="I23" s="21">
        <v>520</v>
      </c>
      <c r="J23" s="21">
        <v>11127</v>
      </c>
      <c r="K23" s="21">
        <v>643</v>
      </c>
      <c r="L23" s="21">
        <v>23715</v>
      </c>
      <c r="M23" s="22">
        <v>10187</v>
      </c>
    </row>
    <row r="24" spans="1:13" ht="15" customHeight="1">
      <c r="A24" s="15" t="s">
        <v>36</v>
      </c>
      <c r="B24" s="20">
        <f t="shared" si="0"/>
        <v>19167</v>
      </c>
      <c r="C24" s="21">
        <v>9101</v>
      </c>
      <c r="D24" s="21">
        <v>26</v>
      </c>
      <c r="E24" s="21">
        <v>60</v>
      </c>
      <c r="F24" s="21">
        <v>2009</v>
      </c>
      <c r="G24" s="21">
        <v>0</v>
      </c>
      <c r="H24" s="21">
        <v>3275</v>
      </c>
      <c r="I24" s="21">
        <v>1487</v>
      </c>
      <c r="J24" s="21">
        <v>2824</v>
      </c>
      <c r="K24" s="21">
        <v>385</v>
      </c>
      <c r="L24" s="21">
        <v>9908</v>
      </c>
      <c r="M24" s="22">
        <v>9259</v>
      </c>
    </row>
    <row r="25" spans="1:13" ht="15" customHeight="1">
      <c r="A25" s="16" t="s">
        <v>37</v>
      </c>
      <c r="B25" s="23">
        <f t="shared" si="0"/>
        <v>21972</v>
      </c>
      <c r="C25" s="24">
        <v>15497</v>
      </c>
      <c r="D25" s="24">
        <v>262</v>
      </c>
      <c r="E25" s="24">
        <v>0</v>
      </c>
      <c r="F25" s="24">
        <v>357</v>
      </c>
      <c r="G25" s="24">
        <v>26</v>
      </c>
      <c r="H25" s="24">
        <v>3066</v>
      </c>
      <c r="I25" s="24">
        <v>326</v>
      </c>
      <c r="J25" s="24">
        <v>2142</v>
      </c>
      <c r="K25" s="24">
        <v>296</v>
      </c>
      <c r="L25" s="24">
        <v>13540</v>
      </c>
      <c r="M25" s="25">
        <v>8432</v>
      </c>
    </row>
    <row r="26" spans="1:13" ht="15" customHeight="1">
      <c r="A26" s="26" t="s">
        <v>59</v>
      </c>
      <c r="B26" s="27">
        <f t="shared" si="0"/>
        <v>1684076</v>
      </c>
      <c r="C26" s="28">
        <v>1052979</v>
      </c>
      <c r="D26" s="28">
        <v>63385</v>
      </c>
      <c r="E26" s="28">
        <v>19043</v>
      </c>
      <c r="F26" s="28">
        <v>123119</v>
      </c>
      <c r="G26" s="28">
        <v>12612</v>
      </c>
      <c r="H26" s="28">
        <v>95995</v>
      </c>
      <c r="I26" s="28">
        <v>120222</v>
      </c>
      <c r="J26" s="28">
        <v>147572</v>
      </c>
      <c r="K26" s="28">
        <v>49149</v>
      </c>
      <c r="L26" s="28">
        <v>881873</v>
      </c>
      <c r="M26" s="29">
        <v>802203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29048</v>
      </c>
      <c r="C28" s="21">
        <v>17447</v>
      </c>
      <c r="D28" s="21">
        <v>132</v>
      </c>
      <c r="E28" s="21">
        <v>0</v>
      </c>
      <c r="F28" s="21">
        <v>186</v>
      </c>
      <c r="G28" s="21">
        <v>1013</v>
      </c>
      <c r="H28" s="21">
        <v>3020</v>
      </c>
      <c r="I28" s="21">
        <v>1555</v>
      </c>
      <c r="J28" s="21">
        <v>5395</v>
      </c>
      <c r="K28" s="21">
        <v>300</v>
      </c>
      <c r="L28" s="21">
        <v>11900</v>
      </c>
      <c r="M28" s="22">
        <v>17148</v>
      </c>
    </row>
    <row r="29" spans="1:13" ht="15" customHeight="1">
      <c r="A29" s="16" t="s">
        <v>39</v>
      </c>
      <c r="B29" s="23">
        <f>SUM(C29:K29)</f>
        <v>18213</v>
      </c>
      <c r="C29" s="24">
        <v>16483</v>
      </c>
      <c r="D29" s="24">
        <v>287</v>
      </c>
      <c r="E29" s="24">
        <v>0</v>
      </c>
      <c r="F29" s="24">
        <v>311</v>
      </c>
      <c r="G29" s="24">
        <v>48</v>
      </c>
      <c r="H29" s="24">
        <v>0</v>
      </c>
      <c r="I29" s="24">
        <v>532</v>
      </c>
      <c r="J29" s="24">
        <v>180</v>
      </c>
      <c r="K29" s="24">
        <v>372</v>
      </c>
      <c r="L29" s="24">
        <v>13608</v>
      </c>
      <c r="M29" s="25">
        <v>4605</v>
      </c>
    </row>
    <row r="30" spans="1:13" ht="15" customHeight="1">
      <c r="A30" s="26" t="s">
        <v>60</v>
      </c>
      <c r="B30" s="27">
        <f>SUM(C30:K30)</f>
        <v>47261</v>
      </c>
      <c r="C30" s="28">
        <v>33930</v>
      </c>
      <c r="D30" s="28">
        <v>419</v>
      </c>
      <c r="E30" s="28">
        <v>0</v>
      </c>
      <c r="F30" s="28">
        <v>497</v>
      </c>
      <c r="G30" s="28">
        <v>1061</v>
      </c>
      <c r="H30" s="28">
        <v>3020</v>
      </c>
      <c r="I30" s="28">
        <v>2087</v>
      </c>
      <c r="J30" s="28">
        <v>5575</v>
      </c>
      <c r="K30" s="28">
        <v>672</v>
      </c>
      <c r="L30" s="28">
        <v>25508</v>
      </c>
      <c r="M30" s="29">
        <v>21753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18756</v>
      </c>
      <c r="C32" s="24">
        <v>13137</v>
      </c>
      <c r="D32" s="24">
        <v>348</v>
      </c>
      <c r="E32" s="24">
        <v>414</v>
      </c>
      <c r="F32" s="24">
        <v>1096</v>
      </c>
      <c r="G32" s="24">
        <v>0</v>
      </c>
      <c r="H32" s="24">
        <v>820</v>
      </c>
      <c r="I32" s="24">
        <v>893</v>
      </c>
      <c r="J32" s="24">
        <v>517</v>
      </c>
      <c r="K32" s="24">
        <v>1531</v>
      </c>
      <c r="L32" s="24">
        <v>10441</v>
      </c>
      <c r="M32" s="25">
        <v>8315</v>
      </c>
    </row>
    <row r="33" spans="1:13" ht="15" customHeight="1">
      <c r="A33" s="26" t="s">
        <v>61</v>
      </c>
      <c r="B33" s="27">
        <f>SUM(C33:K33)</f>
        <v>18756</v>
      </c>
      <c r="C33" s="28">
        <v>13137</v>
      </c>
      <c r="D33" s="28">
        <v>348</v>
      </c>
      <c r="E33" s="28">
        <v>414</v>
      </c>
      <c r="F33" s="28">
        <v>1096</v>
      </c>
      <c r="G33" s="28">
        <v>0</v>
      </c>
      <c r="H33" s="28">
        <v>820</v>
      </c>
      <c r="I33" s="28">
        <v>893</v>
      </c>
      <c r="J33" s="28">
        <v>517</v>
      </c>
      <c r="K33" s="28">
        <v>1531</v>
      </c>
      <c r="L33" s="28">
        <v>10441</v>
      </c>
      <c r="M33" s="29">
        <v>8315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16385</v>
      </c>
      <c r="C35" s="21">
        <v>15365</v>
      </c>
      <c r="D35" s="21">
        <v>107</v>
      </c>
      <c r="E35" s="21">
        <v>76</v>
      </c>
      <c r="F35" s="21">
        <v>161</v>
      </c>
      <c r="G35" s="21">
        <v>0</v>
      </c>
      <c r="H35" s="21">
        <v>353</v>
      </c>
      <c r="I35" s="21">
        <v>24</v>
      </c>
      <c r="J35" s="21">
        <v>97</v>
      </c>
      <c r="K35" s="21">
        <v>202</v>
      </c>
      <c r="L35" s="21">
        <v>12889</v>
      </c>
      <c r="M35" s="22">
        <v>3496</v>
      </c>
    </row>
    <row r="36" spans="1:13" ht="15" customHeight="1">
      <c r="A36" s="16" t="s">
        <v>42</v>
      </c>
      <c r="B36" s="23">
        <f>SUM(C36:K36)</f>
        <v>7149</v>
      </c>
      <c r="C36" s="24">
        <v>2533</v>
      </c>
      <c r="D36" s="24">
        <v>0</v>
      </c>
      <c r="E36" s="24">
        <v>0</v>
      </c>
      <c r="F36" s="24">
        <v>4292</v>
      </c>
      <c r="G36" s="24">
        <v>0</v>
      </c>
      <c r="H36" s="24">
        <v>177</v>
      </c>
      <c r="I36" s="24">
        <v>0</v>
      </c>
      <c r="J36" s="24">
        <v>147</v>
      </c>
      <c r="K36" s="24">
        <v>0</v>
      </c>
      <c r="L36" s="24">
        <v>2140</v>
      </c>
      <c r="M36" s="25">
        <v>5009</v>
      </c>
    </row>
    <row r="37" spans="1:13" ht="15" customHeight="1">
      <c r="A37" s="26" t="s">
        <v>62</v>
      </c>
      <c r="B37" s="27">
        <f>SUM(C37:K37)</f>
        <v>23534</v>
      </c>
      <c r="C37" s="28">
        <v>17898</v>
      </c>
      <c r="D37" s="28">
        <v>107</v>
      </c>
      <c r="E37" s="28">
        <v>76</v>
      </c>
      <c r="F37" s="28">
        <v>4453</v>
      </c>
      <c r="G37" s="28">
        <v>0</v>
      </c>
      <c r="H37" s="28">
        <v>530</v>
      </c>
      <c r="I37" s="28">
        <v>24</v>
      </c>
      <c r="J37" s="28">
        <v>244</v>
      </c>
      <c r="K37" s="28">
        <v>202</v>
      </c>
      <c r="L37" s="28">
        <v>15029</v>
      </c>
      <c r="M37" s="29">
        <v>8505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23058</v>
      </c>
      <c r="C39" s="21">
        <v>10182</v>
      </c>
      <c r="D39" s="21">
        <v>395</v>
      </c>
      <c r="E39" s="21">
        <v>249</v>
      </c>
      <c r="F39" s="21">
        <v>324</v>
      </c>
      <c r="G39" s="21">
        <v>0</v>
      </c>
      <c r="H39" s="21">
        <v>2753</v>
      </c>
      <c r="I39" s="21">
        <v>0</v>
      </c>
      <c r="J39" s="21">
        <v>9155</v>
      </c>
      <c r="K39" s="21">
        <v>0</v>
      </c>
      <c r="L39" s="21">
        <v>8122</v>
      </c>
      <c r="M39" s="22">
        <v>14936</v>
      </c>
    </row>
    <row r="40" spans="1:13" ht="15" customHeight="1">
      <c r="A40" s="15" t="s">
        <v>44</v>
      </c>
      <c r="B40" s="20">
        <f>SUM(C40:K40)</f>
        <v>42251</v>
      </c>
      <c r="C40" s="21">
        <v>4483</v>
      </c>
      <c r="D40" s="21">
        <v>149</v>
      </c>
      <c r="E40" s="21">
        <v>314</v>
      </c>
      <c r="F40" s="21">
        <v>33629</v>
      </c>
      <c r="G40" s="21">
        <v>0</v>
      </c>
      <c r="H40" s="21">
        <v>2270</v>
      </c>
      <c r="I40" s="21">
        <v>1059</v>
      </c>
      <c r="J40" s="21">
        <v>325</v>
      </c>
      <c r="K40" s="21">
        <v>22</v>
      </c>
      <c r="L40" s="21">
        <v>3688</v>
      </c>
      <c r="M40" s="22">
        <v>38563</v>
      </c>
    </row>
    <row r="41" spans="1:13" ht="15" customHeight="1">
      <c r="A41" s="16" t="s">
        <v>45</v>
      </c>
      <c r="B41" s="23">
        <f>SUM(C41:K41)</f>
        <v>18158</v>
      </c>
      <c r="C41" s="24">
        <v>9292</v>
      </c>
      <c r="D41" s="24">
        <v>2089</v>
      </c>
      <c r="E41" s="24">
        <v>305</v>
      </c>
      <c r="F41" s="24">
        <v>6170</v>
      </c>
      <c r="G41" s="24">
        <v>99</v>
      </c>
      <c r="H41" s="24">
        <v>30</v>
      </c>
      <c r="I41" s="24">
        <v>154</v>
      </c>
      <c r="J41" s="24">
        <v>19</v>
      </c>
      <c r="K41" s="24">
        <v>0</v>
      </c>
      <c r="L41" s="24">
        <v>7658</v>
      </c>
      <c r="M41" s="25">
        <v>10500</v>
      </c>
    </row>
    <row r="42" spans="1:13" ht="15" customHeight="1">
      <c r="A42" s="26" t="s">
        <v>63</v>
      </c>
      <c r="B42" s="27">
        <f>SUM(C42:K42)</f>
        <v>83467</v>
      </c>
      <c r="C42" s="28">
        <v>23957</v>
      </c>
      <c r="D42" s="28">
        <v>2633</v>
      </c>
      <c r="E42" s="28">
        <v>868</v>
      </c>
      <c r="F42" s="28">
        <v>40123</v>
      </c>
      <c r="G42" s="28">
        <v>99</v>
      </c>
      <c r="H42" s="28">
        <v>5053</v>
      </c>
      <c r="I42" s="28">
        <v>1213</v>
      </c>
      <c r="J42" s="28">
        <v>9499</v>
      </c>
      <c r="K42" s="28">
        <v>22</v>
      </c>
      <c r="L42" s="28">
        <v>19468</v>
      </c>
      <c r="M42" s="29">
        <v>63999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18286</v>
      </c>
      <c r="C44" s="21">
        <v>9565</v>
      </c>
      <c r="D44" s="21">
        <v>111</v>
      </c>
      <c r="E44" s="21">
        <v>37</v>
      </c>
      <c r="F44" s="21">
        <v>1846</v>
      </c>
      <c r="G44" s="21">
        <v>109</v>
      </c>
      <c r="H44" s="21">
        <v>0</v>
      </c>
      <c r="I44" s="21">
        <v>726</v>
      </c>
      <c r="J44" s="21">
        <v>4784</v>
      </c>
      <c r="K44" s="21">
        <v>1108</v>
      </c>
      <c r="L44" s="21">
        <v>8593</v>
      </c>
      <c r="M44" s="22">
        <v>9693</v>
      </c>
    </row>
    <row r="45" spans="1:13" ht="15" customHeight="1">
      <c r="A45" s="15" t="s">
        <v>47</v>
      </c>
      <c r="B45" s="20">
        <f>SUM(C45:K45)</f>
        <v>19844</v>
      </c>
      <c r="C45" s="21">
        <v>15277</v>
      </c>
      <c r="D45" s="21">
        <v>62</v>
      </c>
      <c r="E45" s="21">
        <v>543</v>
      </c>
      <c r="F45" s="21">
        <v>3304</v>
      </c>
      <c r="G45" s="21">
        <v>0</v>
      </c>
      <c r="H45" s="21">
        <v>0</v>
      </c>
      <c r="I45" s="21">
        <v>50</v>
      </c>
      <c r="J45" s="21">
        <v>483</v>
      </c>
      <c r="K45" s="21">
        <v>125</v>
      </c>
      <c r="L45" s="21">
        <v>13813</v>
      </c>
      <c r="M45" s="22">
        <v>6031</v>
      </c>
    </row>
    <row r="46" spans="1:13" ht="15" customHeight="1">
      <c r="A46" s="16" t="s">
        <v>48</v>
      </c>
      <c r="B46" s="23">
        <f>SUM(C46:K46)</f>
        <v>19489</v>
      </c>
      <c r="C46" s="24">
        <v>14764</v>
      </c>
      <c r="D46" s="24">
        <v>268</v>
      </c>
      <c r="E46" s="24">
        <v>58</v>
      </c>
      <c r="F46" s="24">
        <v>1405</v>
      </c>
      <c r="G46" s="24">
        <v>0</v>
      </c>
      <c r="H46" s="24">
        <v>826</v>
      </c>
      <c r="I46" s="24">
        <v>1911</v>
      </c>
      <c r="J46" s="24">
        <v>91</v>
      </c>
      <c r="K46" s="24">
        <v>166</v>
      </c>
      <c r="L46" s="24">
        <v>12964</v>
      </c>
      <c r="M46" s="25">
        <v>6525</v>
      </c>
    </row>
    <row r="47" spans="1:13" ht="15" customHeight="1">
      <c r="A47" s="26" t="s">
        <v>64</v>
      </c>
      <c r="B47" s="27">
        <f>SUM(C47:K47)</f>
        <v>57619</v>
      </c>
      <c r="C47" s="28">
        <v>39606</v>
      </c>
      <c r="D47" s="28">
        <v>441</v>
      </c>
      <c r="E47" s="28">
        <v>638</v>
      </c>
      <c r="F47" s="28">
        <v>6555</v>
      </c>
      <c r="G47" s="28">
        <v>109</v>
      </c>
      <c r="H47" s="28">
        <v>826</v>
      </c>
      <c r="I47" s="28">
        <v>2687</v>
      </c>
      <c r="J47" s="28">
        <v>5358</v>
      </c>
      <c r="K47" s="28">
        <v>1399</v>
      </c>
      <c r="L47" s="28">
        <v>35370</v>
      </c>
      <c r="M47" s="29">
        <v>22249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18132</v>
      </c>
      <c r="C49" s="24">
        <v>14331</v>
      </c>
      <c r="D49" s="24">
        <v>296</v>
      </c>
      <c r="E49" s="24">
        <v>50</v>
      </c>
      <c r="F49" s="24">
        <v>91</v>
      </c>
      <c r="G49" s="24">
        <v>0</v>
      </c>
      <c r="H49" s="24">
        <v>1038</v>
      </c>
      <c r="I49" s="24">
        <v>463</v>
      </c>
      <c r="J49" s="24">
        <v>950</v>
      </c>
      <c r="K49" s="24">
        <v>913</v>
      </c>
      <c r="L49" s="24">
        <v>12727</v>
      </c>
      <c r="M49" s="25">
        <v>5405</v>
      </c>
    </row>
    <row r="50" spans="1:13" ht="15" customHeight="1">
      <c r="A50" s="26" t="s">
        <v>65</v>
      </c>
      <c r="B50" s="27">
        <f>SUM(C50:K50)</f>
        <v>18132</v>
      </c>
      <c r="C50" s="28">
        <v>14331</v>
      </c>
      <c r="D50" s="28">
        <v>296</v>
      </c>
      <c r="E50" s="28">
        <v>50</v>
      </c>
      <c r="F50" s="28">
        <v>91</v>
      </c>
      <c r="G50" s="28">
        <v>0</v>
      </c>
      <c r="H50" s="28">
        <v>1038</v>
      </c>
      <c r="I50" s="28">
        <v>463</v>
      </c>
      <c r="J50" s="28">
        <v>950</v>
      </c>
      <c r="K50" s="28">
        <v>913</v>
      </c>
      <c r="L50" s="28">
        <v>12727</v>
      </c>
      <c r="M50" s="29">
        <v>5405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 aca="true" t="shared" si="1" ref="B52:B59">SUM(C52:K52)</f>
        <v>14264</v>
      </c>
      <c r="C52" s="21">
        <v>5881</v>
      </c>
      <c r="D52" s="21">
        <v>0</v>
      </c>
      <c r="E52" s="21">
        <v>0</v>
      </c>
      <c r="F52" s="21">
        <v>136</v>
      </c>
      <c r="G52" s="21">
        <v>50</v>
      </c>
      <c r="H52" s="21">
        <v>8197</v>
      </c>
      <c r="I52" s="21">
        <v>0</v>
      </c>
      <c r="J52" s="21">
        <v>0</v>
      </c>
      <c r="K52" s="21">
        <v>0</v>
      </c>
      <c r="L52" s="21">
        <v>4777</v>
      </c>
      <c r="M52" s="22">
        <v>9487</v>
      </c>
    </row>
    <row r="53" spans="1:13" ht="15" customHeight="1">
      <c r="A53" s="15" t="s">
        <v>51</v>
      </c>
      <c r="B53" s="20">
        <f t="shared" si="1"/>
        <v>5987</v>
      </c>
      <c r="C53" s="21">
        <v>3127</v>
      </c>
      <c r="D53" s="21">
        <v>0</v>
      </c>
      <c r="E53" s="21">
        <v>0</v>
      </c>
      <c r="F53" s="21">
        <v>0</v>
      </c>
      <c r="G53" s="21">
        <v>0</v>
      </c>
      <c r="H53" s="21">
        <v>2502</v>
      </c>
      <c r="I53" s="21">
        <v>293</v>
      </c>
      <c r="J53" s="21">
        <v>0</v>
      </c>
      <c r="K53" s="21">
        <v>65</v>
      </c>
      <c r="L53" s="21">
        <v>2278</v>
      </c>
      <c r="M53" s="22">
        <v>3709</v>
      </c>
    </row>
    <row r="54" spans="1:13" ht="15" customHeight="1">
      <c r="A54" s="15" t="s">
        <v>52</v>
      </c>
      <c r="B54" s="20">
        <f t="shared" si="1"/>
        <v>9072</v>
      </c>
      <c r="C54" s="21">
        <v>6337</v>
      </c>
      <c r="D54" s="21">
        <v>0</v>
      </c>
      <c r="E54" s="21">
        <v>0</v>
      </c>
      <c r="F54" s="21">
        <v>1414</v>
      </c>
      <c r="G54" s="21">
        <v>0</v>
      </c>
      <c r="H54" s="21">
        <v>0</v>
      </c>
      <c r="I54" s="21">
        <v>50</v>
      </c>
      <c r="J54" s="21">
        <v>229</v>
      </c>
      <c r="K54" s="21">
        <v>1042</v>
      </c>
      <c r="L54" s="21">
        <v>4686</v>
      </c>
      <c r="M54" s="22">
        <v>4386</v>
      </c>
    </row>
    <row r="55" spans="1:13" ht="15" customHeight="1">
      <c r="A55" s="15" t="s">
        <v>53</v>
      </c>
      <c r="B55" s="20">
        <f t="shared" si="1"/>
        <v>1562</v>
      </c>
      <c r="C55" s="21">
        <v>1427</v>
      </c>
      <c r="D55" s="21">
        <v>0</v>
      </c>
      <c r="E55" s="21">
        <v>73</v>
      </c>
      <c r="F55" s="21">
        <v>0</v>
      </c>
      <c r="G55" s="21">
        <v>16</v>
      </c>
      <c r="H55" s="21">
        <v>0</v>
      </c>
      <c r="I55" s="21">
        <v>46</v>
      </c>
      <c r="J55" s="21">
        <v>0</v>
      </c>
      <c r="K55" s="21">
        <v>0</v>
      </c>
      <c r="L55" s="21">
        <v>771</v>
      </c>
      <c r="M55" s="22">
        <v>791</v>
      </c>
    </row>
    <row r="56" spans="1:13" ht="15" customHeight="1">
      <c r="A56" s="15" t="s">
        <v>54</v>
      </c>
      <c r="B56" s="20">
        <f t="shared" si="1"/>
        <v>7206</v>
      </c>
      <c r="C56" s="21">
        <v>4425</v>
      </c>
      <c r="D56" s="21">
        <v>71</v>
      </c>
      <c r="E56" s="21">
        <v>0</v>
      </c>
      <c r="F56" s="21">
        <v>586</v>
      </c>
      <c r="G56" s="21">
        <v>23</v>
      </c>
      <c r="H56" s="21">
        <v>232</v>
      </c>
      <c r="I56" s="21">
        <v>408</v>
      </c>
      <c r="J56" s="21">
        <v>594</v>
      </c>
      <c r="K56" s="21">
        <v>867</v>
      </c>
      <c r="L56" s="21">
        <v>4482</v>
      </c>
      <c r="M56" s="22">
        <v>2724</v>
      </c>
    </row>
    <row r="57" spans="1:13" ht="15" customHeight="1">
      <c r="A57" s="15" t="s">
        <v>55</v>
      </c>
      <c r="B57" s="20">
        <f t="shared" si="1"/>
        <v>1892</v>
      </c>
      <c r="C57" s="21">
        <v>1300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475</v>
      </c>
      <c r="J57" s="21">
        <v>0</v>
      </c>
      <c r="K57" s="21">
        <v>117</v>
      </c>
      <c r="L57" s="21">
        <v>1300</v>
      </c>
      <c r="M57" s="22">
        <v>592</v>
      </c>
    </row>
    <row r="58" spans="1:13" ht="15" customHeight="1">
      <c r="A58" s="16" t="s">
        <v>56</v>
      </c>
      <c r="B58" s="23">
        <f t="shared" si="1"/>
        <v>129</v>
      </c>
      <c r="C58" s="24">
        <v>129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129</v>
      </c>
      <c r="M58" s="25">
        <v>0</v>
      </c>
    </row>
    <row r="59" spans="1:13" ht="15" customHeight="1">
      <c r="A59" s="26" t="s">
        <v>66</v>
      </c>
      <c r="B59" s="27">
        <f t="shared" si="1"/>
        <v>40112</v>
      </c>
      <c r="C59" s="28">
        <v>22626</v>
      </c>
      <c r="D59" s="28">
        <v>71</v>
      </c>
      <c r="E59" s="28">
        <v>73</v>
      </c>
      <c r="F59" s="28">
        <v>2136</v>
      </c>
      <c r="G59" s="28">
        <v>89</v>
      </c>
      <c r="H59" s="28">
        <v>10931</v>
      </c>
      <c r="I59" s="28">
        <v>1272</v>
      </c>
      <c r="J59" s="28">
        <v>823</v>
      </c>
      <c r="K59" s="28">
        <v>2091</v>
      </c>
      <c r="L59" s="28">
        <v>18423</v>
      </c>
      <c r="M59" s="29">
        <v>21689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12607</v>
      </c>
      <c r="C61" s="24">
        <v>10231</v>
      </c>
      <c r="D61" s="24">
        <v>401</v>
      </c>
      <c r="E61" s="24">
        <v>118</v>
      </c>
      <c r="F61" s="24">
        <v>199</v>
      </c>
      <c r="G61" s="24">
        <v>0</v>
      </c>
      <c r="H61" s="24">
        <v>174</v>
      </c>
      <c r="I61" s="24">
        <v>537</v>
      </c>
      <c r="J61" s="24">
        <v>175</v>
      </c>
      <c r="K61" s="24">
        <v>772</v>
      </c>
      <c r="L61" s="24">
        <v>10627</v>
      </c>
      <c r="M61" s="25">
        <v>1980</v>
      </c>
    </row>
    <row r="62" spans="1:13" ht="15" customHeight="1">
      <c r="A62" s="26" t="s">
        <v>67</v>
      </c>
      <c r="B62" s="27">
        <f>SUM(C62:K62)</f>
        <v>12607</v>
      </c>
      <c r="C62" s="28">
        <v>10231</v>
      </c>
      <c r="D62" s="28">
        <v>401</v>
      </c>
      <c r="E62" s="28">
        <v>118</v>
      </c>
      <c r="F62" s="28">
        <v>199</v>
      </c>
      <c r="G62" s="28">
        <v>0</v>
      </c>
      <c r="H62" s="28">
        <v>174</v>
      </c>
      <c r="I62" s="28">
        <v>537</v>
      </c>
      <c r="J62" s="28">
        <v>175</v>
      </c>
      <c r="K62" s="28">
        <v>772</v>
      </c>
      <c r="L62" s="28">
        <v>10627</v>
      </c>
      <c r="M62" s="29">
        <v>1980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SUM(C64:K64)</f>
        <v>318</v>
      </c>
      <c r="C64" s="24">
        <v>191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127</v>
      </c>
      <c r="L64" s="24">
        <v>191</v>
      </c>
      <c r="M64" s="25">
        <v>127</v>
      </c>
    </row>
    <row r="65" spans="1:13" ht="15" customHeight="1">
      <c r="A65" s="26" t="s">
        <v>68</v>
      </c>
      <c r="B65" s="27">
        <f>SUM(C65:K65)</f>
        <v>318</v>
      </c>
      <c r="C65" s="28">
        <v>191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127</v>
      </c>
      <c r="L65" s="28">
        <v>191</v>
      </c>
      <c r="M65" s="29">
        <v>127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301806</v>
      </c>
      <c r="C67" s="21">
        <v>175907</v>
      </c>
      <c r="D67" s="21">
        <v>4716</v>
      </c>
      <c r="E67" s="21">
        <v>2237</v>
      </c>
      <c r="F67" s="21">
        <v>55150</v>
      </c>
      <c r="G67" s="21">
        <v>1358</v>
      </c>
      <c r="H67" s="21">
        <v>22392</v>
      </c>
      <c r="I67" s="21">
        <v>9176</v>
      </c>
      <c r="J67" s="21">
        <v>23141</v>
      </c>
      <c r="K67" s="21">
        <v>7729</v>
      </c>
      <c r="L67" s="21">
        <v>147784</v>
      </c>
      <c r="M67" s="22">
        <v>154022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1985882</v>
      </c>
      <c r="C69" s="31">
        <v>1228886</v>
      </c>
      <c r="D69" s="31">
        <v>68101</v>
      </c>
      <c r="E69" s="31">
        <v>21280</v>
      </c>
      <c r="F69" s="31">
        <v>178269</v>
      </c>
      <c r="G69" s="31">
        <v>13970</v>
      </c>
      <c r="H69" s="31">
        <v>118387</v>
      </c>
      <c r="I69" s="31">
        <v>129398</v>
      </c>
      <c r="J69" s="31">
        <v>170713</v>
      </c>
      <c r="K69" s="31">
        <v>56878</v>
      </c>
      <c r="L69" s="31">
        <v>1029657</v>
      </c>
      <c r="M69" s="32">
        <v>956225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Normal="75" zoomScaleSheetLayoutView="100" zoomScalePageLayoutView="0" workbookViewId="0" topLeftCell="A1">
      <selection activeCell="I1" sqref="I1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3" width="7.875" style="1" bestFit="1" customWidth="1"/>
    <col min="4" max="6" width="7.75390625" style="1" bestFit="1" customWidth="1"/>
    <col min="7" max="7" width="9.50390625" style="1" bestFit="1" customWidth="1"/>
    <col min="8" max="9" width="7.875" style="1" bestFit="1" customWidth="1"/>
    <col min="10" max="11" width="9.50390625" style="1" bestFit="1" customWidth="1"/>
    <col min="12" max="12" width="7.875" style="1" bestFit="1" customWidth="1"/>
    <col min="13" max="13" width="7.75390625" style="1" bestFit="1" customWidth="1"/>
    <col min="14" max="15" width="7.875" style="1" bestFit="1" customWidth="1"/>
    <col min="16" max="17" width="7.75390625" style="1" bestFit="1" customWidth="1"/>
    <col min="18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1228886</v>
      </c>
      <c r="C6" s="51">
        <f>SUM(D6:F6)</f>
        <v>1551</v>
      </c>
      <c r="D6" s="51">
        <v>281</v>
      </c>
      <c r="E6" s="51">
        <v>0</v>
      </c>
      <c r="F6" s="51">
        <v>1270</v>
      </c>
      <c r="G6" s="51">
        <f>SUM(H6:J6)</f>
        <v>1227335</v>
      </c>
      <c r="H6" s="51">
        <v>165473</v>
      </c>
      <c r="I6" s="51">
        <v>5974</v>
      </c>
      <c r="J6" s="51">
        <v>1055888</v>
      </c>
      <c r="K6" s="51">
        <v>950592</v>
      </c>
      <c r="L6" s="51">
        <f>SUM(M6:Q6)</f>
        <v>278294</v>
      </c>
      <c r="M6" s="51">
        <v>520</v>
      </c>
      <c r="N6" s="51">
        <v>29729</v>
      </c>
      <c r="O6" s="51">
        <v>240022</v>
      </c>
      <c r="P6" s="51">
        <v>172</v>
      </c>
      <c r="Q6" s="50">
        <v>7851</v>
      </c>
    </row>
    <row r="7" spans="1:17" ht="15" customHeight="1">
      <c r="A7" s="49" t="s">
        <v>81</v>
      </c>
      <c r="B7" s="48">
        <f>+C7+G7</f>
        <v>68101</v>
      </c>
      <c r="C7" s="47">
        <f>SUM(D7:F7)</f>
        <v>90</v>
      </c>
      <c r="D7" s="47">
        <v>0</v>
      </c>
      <c r="E7" s="47">
        <v>90</v>
      </c>
      <c r="F7" s="47">
        <v>0</v>
      </c>
      <c r="G7" s="47">
        <f>SUM(H7:J7)</f>
        <v>68011</v>
      </c>
      <c r="H7" s="47">
        <v>4066</v>
      </c>
      <c r="I7" s="47">
        <v>38704</v>
      </c>
      <c r="J7" s="47">
        <v>25241</v>
      </c>
      <c r="K7" s="47">
        <v>18055</v>
      </c>
      <c r="L7" s="47">
        <f>SUM(M7:Q7)</f>
        <v>50046</v>
      </c>
      <c r="M7" s="47">
        <v>1910</v>
      </c>
      <c r="N7" s="47">
        <v>2401</v>
      </c>
      <c r="O7" s="47">
        <v>45722</v>
      </c>
      <c r="P7" s="47">
        <v>0</v>
      </c>
      <c r="Q7" s="46">
        <v>13</v>
      </c>
    </row>
    <row r="8" spans="1:17" ht="15" customHeight="1">
      <c r="A8" s="49" t="s">
        <v>80</v>
      </c>
      <c r="B8" s="48">
        <f>+C8+G8</f>
        <v>21280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21280</v>
      </c>
      <c r="H8" s="47">
        <v>14515</v>
      </c>
      <c r="I8" s="47">
        <v>625</v>
      </c>
      <c r="J8" s="47">
        <v>6140</v>
      </c>
      <c r="K8" s="47">
        <v>11367</v>
      </c>
      <c r="L8" s="47">
        <f>SUM(M8:Q8)</f>
        <v>9913</v>
      </c>
      <c r="M8" s="47">
        <v>0</v>
      </c>
      <c r="N8" s="47">
        <v>0</v>
      </c>
      <c r="O8" s="47">
        <v>9913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178269</v>
      </c>
      <c r="C9" s="47">
        <f>SUM(D9:F9)</f>
        <v>2575</v>
      </c>
      <c r="D9" s="47">
        <v>0</v>
      </c>
      <c r="E9" s="47">
        <v>0</v>
      </c>
      <c r="F9" s="47">
        <v>2575</v>
      </c>
      <c r="G9" s="47">
        <f>SUM(H9:J9)</f>
        <v>175694</v>
      </c>
      <c r="H9" s="47">
        <v>173253</v>
      </c>
      <c r="I9" s="47">
        <v>130</v>
      </c>
      <c r="J9" s="47">
        <v>2311</v>
      </c>
      <c r="K9" s="47">
        <v>2701</v>
      </c>
      <c r="L9" s="47">
        <f>SUM(M9:Q9)</f>
        <v>175568</v>
      </c>
      <c r="M9" s="47">
        <v>0</v>
      </c>
      <c r="N9" s="47">
        <v>1885</v>
      </c>
      <c r="O9" s="47">
        <v>173384</v>
      </c>
      <c r="P9" s="47">
        <v>36</v>
      </c>
      <c r="Q9" s="46">
        <v>263</v>
      </c>
    </row>
    <row r="10" spans="1:17" ht="15" customHeight="1">
      <c r="A10" s="49" t="s">
        <v>78</v>
      </c>
      <c r="B10" s="48">
        <f>+C10+G10</f>
        <v>13970</v>
      </c>
      <c r="C10" s="47">
        <f>SUM(D10:F10)</f>
        <v>777</v>
      </c>
      <c r="D10" s="47">
        <v>0</v>
      </c>
      <c r="E10" s="47">
        <v>54</v>
      </c>
      <c r="F10" s="47">
        <v>723</v>
      </c>
      <c r="G10" s="47">
        <f>SUM(H10:J10)</f>
        <v>13193</v>
      </c>
      <c r="H10" s="47">
        <v>12458</v>
      </c>
      <c r="I10" s="47">
        <v>0</v>
      </c>
      <c r="J10" s="47">
        <v>735</v>
      </c>
      <c r="K10" s="47">
        <v>628</v>
      </c>
      <c r="L10" s="47">
        <f>SUM(M10:Q10)</f>
        <v>13342</v>
      </c>
      <c r="M10" s="47">
        <v>0</v>
      </c>
      <c r="N10" s="47">
        <v>530</v>
      </c>
      <c r="O10" s="47">
        <v>12751</v>
      </c>
      <c r="P10" s="47">
        <v>0</v>
      </c>
      <c r="Q10" s="46">
        <v>61</v>
      </c>
    </row>
    <row r="11" spans="1:17" ht="15" customHeight="1">
      <c r="A11" s="49" t="s">
        <v>77</v>
      </c>
      <c r="B11" s="48">
        <f>+C11+G11</f>
        <v>118387</v>
      </c>
      <c r="C11" s="47">
        <f>SUM(D11:F11)</f>
        <v>897</v>
      </c>
      <c r="D11" s="47">
        <v>0</v>
      </c>
      <c r="E11" s="47">
        <v>0</v>
      </c>
      <c r="F11" s="47">
        <v>897</v>
      </c>
      <c r="G11" s="47">
        <f>SUM(H11:J11)</f>
        <v>117490</v>
      </c>
      <c r="H11" s="47">
        <v>106381</v>
      </c>
      <c r="I11" s="47">
        <v>3338</v>
      </c>
      <c r="J11" s="47">
        <v>7771</v>
      </c>
      <c r="K11" s="47">
        <v>6395</v>
      </c>
      <c r="L11" s="47">
        <f>SUM(M11:Q11)</f>
        <v>111992</v>
      </c>
      <c r="M11" s="47">
        <v>16</v>
      </c>
      <c r="N11" s="47">
        <v>105</v>
      </c>
      <c r="O11" s="47">
        <v>111623</v>
      </c>
      <c r="P11" s="47">
        <v>44</v>
      </c>
      <c r="Q11" s="46">
        <v>204</v>
      </c>
    </row>
    <row r="12" spans="1:17" ht="15" customHeight="1">
      <c r="A12" s="49" t="s">
        <v>76</v>
      </c>
      <c r="B12" s="48">
        <f>+C12+G12</f>
        <v>129398</v>
      </c>
      <c r="C12" s="47">
        <f>SUM(D12:F12)</f>
        <v>12828</v>
      </c>
      <c r="D12" s="47">
        <v>7390</v>
      </c>
      <c r="E12" s="47">
        <v>63</v>
      </c>
      <c r="F12" s="47">
        <v>5375</v>
      </c>
      <c r="G12" s="47">
        <f>SUM(H12:J12)</f>
        <v>116570</v>
      </c>
      <c r="H12" s="47">
        <v>27824</v>
      </c>
      <c r="I12" s="47">
        <v>70222</v>
      </c>
      <c r="J12" s="47">
        <v>18524</v>
      </c>
      <c r="K12" s="47">
        <v>9551</v>
      </c>
      <c r="L12" s="47">
        <f>SUM(M12:Q12)</f>
        <v>119847</v>
      </c>
      <c r="M12" s="47">
        <v>0</v>
      </c>
      <c r="N12" s="47">
        <v>56593</v>
      </c>
      <c r="O12" s="47">
        <v>62830</v>
      </c>
      <c r="P12" s="47">
        <v>0</v>
      </c>
      <c r="Q12" s="46">
        <v>424</v>
      </c>
    </row>
    <row r="13" spans="1:17" ht="15" customHeight="1">
      <c r="A13" s="49" t="s">
        <v>75</v>
      </c>
      <c r="B13" s="48">
        <f>+C13+G13</f>
        <v>170713</v>
      </c>
      <c r="C13" s="47">
        <f>SUM(D13:F13)</f>
        <v>76741</v>
      </c>
      <c r="D13" s="47">
        <v>6742</v>
      </c>
      <c r="E13" s="47">
        <v>5932</v>
      </c>
      <c r="F13" s="47">
        <v>64067</v>
      </c>
      <c r="G13" s="47">
        <f>SUM(H13:J13)</f>
        <v>93972</v>
      </c>
      <c r="H13" s="47">
        <v>26832</v>
      </c>
      <c r="I13" s="47">
        <v>62353</v>
      </c>
      <c r="J13" s="47">
        <v>4787</v>
      </c>
      <c r="K13" s="47">
        <v>24539</v>
      </c>
      <c r="L13" s="47">
        <f>SUM(M13:Q13)</f>
        <v>146174</v>
      </c>
      <c r="M13" s="47">
        <v>0</v>
      </c>
      <c r="N13" s="47">
        <v>79790</v>
      </c>
      <c r="O13" s="47">
        <v>66114</v>
      </c>
      <c r="P13" s="47">
        <v>0</v>
      </c>
      <c r="Q13" s="46">
        <v>270</v>
      </c>
    </row>
    <row r="14" spans="1:17" ht="15" customHeight="1">
      <c r="A14" s="49" t="s">
        <v>74</v>
      </c>
      <c r="B14" s="48">
        <f>+C14+G14</f>
        <v>56878</v>
      </c>
      <c r="C14" s="47">
        <f>SUM(D14:F14)</f>
        <v>13947</v>
      </c>
      <c r="D14" s="47">
        <v>73</v>
      </c>
      <c r="E14" s="47">
        <v>1981</v>
      </c>
      <c r="F14" s="47">
        <v>11893</v>
      </c>
      <c r="G14" s="47">
        <f>SUM(H14:J14)</f>
        <v>42931</v>
      </c>
      <c r="H14" s="47">
        <v>18711</v>
      </c>
      <c r="I14" s="47">
        <v>20028</v>
      </c>
      <c r="J14" s="47">
        <v>4192</v>
      </c>
      <c r="K14" s="47">
        <v>5829</v>
      </c>
      <c r="L14" s="47">
        <f>SUM(M14:Q14)</f>
        <v>51049</v>
      </c>
      <c r="M14" s="47">
        <v>0</v>
      </c>
      <c r="N14" s="47">
        <v>8047</v>
      </c>
      <c r="O14" s="47">
        <v>42582</v>
      </c>
      <c r="P14" s="47">
        <v>14</v>
      </c>
      <c r="Q14" s="46">
        <v>406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1296987</v>
      </c>
      <c r="C16" s="47">
        <f>SUM(D16:F16)</f>
        <v>1641</v>
      </c>
      <c r="D16" s="47">
        <f>SUM(D6:D7)</f>
        <v>281</v>
      </c>
      <c r="E16" s="47">
        <f>SUM(E6:E7)</f>
        <v>90</v>
      </c>
      <c r="F16" s="47">
        <f>SUM(F6:F7)</f>
        <v>1270</v>
      </c>
      <c r="G16" s="47">
        <f>SUM(H16:J16)</f>
        <v>1295346</v>
      </c>
      <c r="H16" s="47">
        <f>SUM(H6:H7)</f>
        <v>169539</v>
      </c>
      <c r="I16" s="47">
        <f>SUM(I6:I7)</f>
        <v>44678</v>
      </c>
      <c r="J16" s="47">
        <f>SUM(J6:J7)</f>
        <v>1081129</v>
      </c>
      <c r="K16" s="47">
        <f>SUM(K6:K7)</f>
        <v>968647</v>
      </c>
      <c r="L16" s="47">
        <f>SUM(M16:Q16)</f>
        <v>328340</v>
      </c>
      <c r="M16" s="47">
        <f>SUM(M6:M7)</f>
        <v>2430</v>
      </c>
      <c r="N16" s="47">
        <f>SUM(N6:N7)</f>
        <v>32130</v>
      </c>
      <c r="O16" s="47">
        <f>SUM(O6:O7)</f>
        <v>285744</v>
      </c>
      <c r="P16" s="47">
        <f>SUM(P6:P7)</f>
        <v>172</v>
      </c>
      <c r="Q16" s="46">
        <f>SUM(Q6:Q7)</f>
        <v>7864</v>
      </c>
    </row>
    <row r="17" spans="1:17" ht="15" customHeight="1">
      <c r="A17" s="49" t="s">
        <v>72</v>
      </c>
      <c r="B17" s="48">
        <f>+C17+G17</f>
        <v>688895</v>
      </c>
      <c r="C17" s="47">
        <f>SUM(D17:F17)</f>
        <v>107765</v>
      </c>
      <c r="D17" s="47">
        <f>SUM(D8:D14)</f>
        <v>14205</v>
      </c>
      <c r="E17" s="47">
        <f>SUM(E8:E14)</f>
        <v>8030</v>
      </c>
      <c r="F17" s="47">
        <f>SUM(F8:F14)</f>
        <v>85530</v>
      </c>
      <c r="G17" s="47">
        <f>SUM(H17:J17)</f>
        <v>581130</v>
      </c>
      <c r="H17" s="47">
        <f>SUM(H8:H14)</f>
        <v>379974</v>
      </c>
      <c r="I17" s="47">
        <f>SUM(I8:I14)</f>
        <v>156696</v>
      </c>
      <c r="J17" s="47">
        <f>SUM(J8:J14)</f>
        <v>44460</v>
      </c>
      <c r="K17" s="47">
        <f>SUM(K8:K14)</f>
        <v>61010</v>
      </c>
      <c r="L17" s="47">
        <f>SUM(M17:Q17)</f>
        <v>627885</v>
      </c>
      <c r="M17" s="47">
        <f>SUM(M8:M14)</f>
        <v>16</v>
      </c>
      <c r="N17" s="47">
        <f>SUM(N8:N14)</f>
        <v>146950</v>
      </c>
      <c r="O17" s="47">
        <f>SUM(O8:O14)</f>
        <v>479197</v>
      </c>
      <c r="P17" s="47">
        <f>SUM(P8:P14)</f>
        <v>94</v>
      </c>
      <c r="Q17" s="46">
        <f>SUM(Q8:Q14)</f>
        <v>1628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1985882</v>
      </c>
      <c r="C19" s="40">
        <f>SUM(D19:F19)</f>
        <v>109406</v>
      </c>
      <c r="D19" s="39">
        <f>SUM(D16:D17)</f>
        <v>14486</v>
      </c>
      <c r="E19" s="39">
        <f>SUM(E16:E17)</f>
        <v>8120</v>
      </c>
      <c r="F19" s="39">
        <f>SUM(F16:F17)</f>
        <v>86800</v>
      </c>
      <c r="G19" s="40">
        <f>SUM(H19:J19)</f>
        <v>1876476</v>
      </c>
      <c r="H19" s="39">
        <f>SUM(H16:H17)</f>
        <v>549513</v>
      </c>
      <c r="I19" s="39">
        <f>SUM(I16:I17)</f>
        <v>201374</v>
      </c>
      <c r="J19" s="39">
        <f>SUM(J16:J17)</f>
        <v>1125589</v>
      </c>
      <c r="K19" s="40">
        <f>SUM(K16:K17)</f>
        <v>1029657</v>
      </c>
      <c r="L19" s="39">
        <f>SUM(M19:Q19)</f>
        <v>956225</v>
      </c>
      <c r="M19" s="39">
        <f>SUM(M16:M17)</f>
        <v>2446</v>
      </c>
      <c r="N19" s="39">
        <f>SUM(N16:N17)</f>
        <v>179080</v>
      </c>
      <c r="O19" s="39">
        <f>SUM(O16:O17)</f>
        <v>764941</v>
      </c>
      <c r="P19" s="39">
        <f>SUM(P16:P17)</f>
        <v>266</v>
      </c>
      <c r="Q19" s="38">
        <f>SUM(Q16:Q17)</f>
        <v>9492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Normal="75" zoomScaleSheetLayoutView="100" zoomScalePageLayoutView="0" workbookViewId="0" topLeftCell="A1">
      <selection activeCell="R22" sqref="R22"/>
    </sheetView>
  </sheetViews>
  <sheetFormatPr defaultColWidth="7.625" defaultRowHeight="15" customHeight="1"/>
  <cols>
    <col min="1" max="1" width="10.625" style="1" customWidth="1"/>
    <col min="2" max="2" width="10.375" style="1" bestFit="1" customWidth="1"/>
    <col min="3" max="3" width="9.50390625" style="1" bestFit="1" customWidth="1"/>
    <col min="4" max="5" width="7.875" style="1" bestFit="1" customWidth="1"/>
    <col min="6" max="6" width="9.50390625" style="1" bestFit="1" customWidth="1"/>
    <col min="7" max="7" width="10.375" style="1" bestFit="1" customWidth="1"/>
    <col min="8" max="9" width="9.50390625" style="1" bestFit="1" customWidth="1"/>
    <col min="10" max="12" width="10.375" style="1" bestFit="1" customWidth="1"/>
    <col min="13" max="13" width="7.75390625" style="1" bestFit="1" customWidth="1"/>
    <col min="14" max="14" width="9.50390625" style="1" bestFit="1" customWidth="1"/>
    <col min="15" max="15" width="10.375" style="1" bestFit="1" customWidth="1"/>
    <col min="16" max="16" width="7.75390625" style="1" bestFit="1" customWidth="1"/>
    <col min="17" max="17" width="7.875" style="1" bestFit="1" customWidth="1"/>
    <col min="18" max="16384" width="7.625" style="1" customWidth="1"/>
  </cols>
  <sheetData>
    <row r="1" spans="1:9" ht="18" customHeight="1">
      <c r="A1" s="1" t="s">
        <v>105</v>
      </c>
      <c r="E1" s="5" t="s">
        <v>109</v>
      </c>
      <c r="I1" s="1" t="s">
        <v>16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107</v>
      </c>
      <c r="D3" s="35"/>
      <c r="E3" s="35"/>
      <c r="F3" s="35"/>
      <c r="G3" s="35"/>
      <c r="H3" s="35"/>
      <c r="I3" s="35"/>
      <c r="J3" s="36"/>
      <c r="K3" s="34" t="s">
        <v>106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20326462</v>
      </c>
      <c r="C6" s="51">
        <f>SUM(D6:F6)</f>
        <v>31870</v>
      </c>
      <c r="D6" s="51">
        <v>5650</v>
      </c>
      <c r="E6" s="51">
        <v>0</v>
      </c>
      <c r="F6" s="51">
        <v>26220</v>
      </c>
      <c r="G6" s="51">
        <f>SUM(H6:J6)</f>
        <v>20294592</v>
      </c>
      <c r="H6" s="51">
        <v>2362018</v>
      </c>
      <c r="I6" s="51">
        <v>104075</v>
      </c>
      <c r="J6" s="51">
        <v>17828499</v>
      </c>
      <c r="K6" s="51">
        <v>15072515</v>
      </c>
      <c r="L6" s="51">
        <f>SUM(M6:Q6)</f>
        <v>5253947</v>
      </c>
      <c r="M6" s="51">
        <v>8973</v>
      </c>
      <c r="N6" s="51">
        <v>500513</v>
      </c>
      <c r="O6" s="51">
        <v>4625897</v>
      </c>
      <c r="P6" s="51">
        <v>4500</v>
      </c>
      <c r="Q6" s="50">
        <v>114064</v>
      </c>
    </row>
    <row r="7" spans="1:17" ht="15" customHeight="1">
      <c r="A7" s="49" t="s">
        <v>81</v>
      </c>
      <c r="B7" s="48">
        <f>+C7+G7</f>
        <v>1407052</v>
      </c>
      <c r="C7" s="47">
        <f>SUM(D7:F7)</f>
        <v>2870</v>
      </c>
      <c r="D7" s="47">
        <v>0</v>
      </c>
      <c r="E7" s="47">
        <v>2870</v>
      </c>
      <c r="F7" s="47">
        <v>0</v>
      </c>
      <c r="G7" s="47">
        <f>SUM(H7:J7)</f>
        <v>1404182</v>
      </c>
      <c r="H7" s="47">
        <v>55891</v>
      </c>
      <c r="I7" s="47">
        <v>943450</v>
      </c>
      <c r="J7" s="47">
        <v>404841</v>
      </c>
      <c r="K7" s="47">
        <v>298565</v>
      </c>
      <c r="L7" s="47">
        <f>SUM(M7:Q7)</f>
        <v>1108487</v>
      </c>
      <c r="M7" s="47">
        <v>35000</v>
      </c>
      <c r="N7" s="47">
        <v>41700</v>
      </c>
      <c r="O7" s="47">
        <v>1031487</v>
      </c>
      <c r="P7" s="47">
        <v>0</v>
      </c>
      <c r="Q7" s="46">
        <v>300</v>
      </c>
    </row>
    <row r="8" spans="1:17" ht="15" customHeight="1">
      <c r="A8" s="49" t="s">
        <v>80</v>
      </c>
      <c r="B8" s="48">
        <f>+C8+G8</f>
        <v>123615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123615</v>
      </c>
      <c r="H8" s="47">
        <v>71390</v>
      </c>
      <c r="I8" s="47">
        <v>6480</v>
      </c>
      <c r="J8" s="47">
        <v>45745</v>
      </c>
      <c r="K8" s="47">
        <v>56540</v>
      </c>
      <c r="L8" s="47">
        <f>SUM(M8:Q8)</f>
        <v>67075</v>
      </c>
      <c r="M8" s="47">
        <v>0</v>
      </c>
      <c r="N8" s="47">
        <v>0</v>
      </c>
      <c r="O8" s="47">
        <v>67075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2155594</v>
      </c>
      <c r="C9" s="47">
        <f>SUM(D9:F9)</f>
        <v>35440</v>
      </c>
      <c r="D9" s="47">
        <v>0</v>
      </c>
      <c r="E9" s="47">
        <v>0</v>
      </c>
      <c r="F9" s="47">
        <v>35440</v>
      </c>
      <c r="G9" s="47">
        <f>SUM(H9:J9)</f>
        <v>2120154</v>
      </c>
      <c r="H9" s="47">
        <v>2093634</v>
      </c>
      <c r="I9" s="47">
        <v>2330</v>
      </c>
      <c r="J9" s="47">
        <v>24190</v>
      </c>
      <c r="K9" s="47">
        <v>34310</v>
      </c>
      <c r="L9" s="47">
        <f>SUM(M9:Q9)</f>
        <v>2121284</v>
      </c>
      <c r="M9" s="47">
        <v>0</v>
      </c>
      <c r="N9" s="47">
        <v>28560</v>
      </c>
      <c r="O9" s="47">
        <v>2089994</v>
      </c>
      <c r="P9" s="47">
        <v>540</v>
      </c>
      <c r="Q9" s="46">
        <v>2190</v>
      </c>
    </row>
    <row r="10" spans="1:17" ht="15" customHeight="1">
      <c r="A10" s="49" t="s">
        <v>78</v>
      </c>
      <c r="B10" s="48">
        <f>+C10+G10</f>
        <v>180228</v>
      </c>
      <c r="C10" s="47">
        <f>SUM(D10:F10)</f>
        <v>19330</v>
      </c>
      <c r="D10" s="47">
        <v>0</v>
      </c>
      <c r="E10" s="47">
        <v>3000</v>
      </c>
      <c r="F10" s="47">
        <v>16330</v>
      </c>
      <c r="G10" s="47">
        <f>SUM(H10:J10)</f>
        <v>160898</v>
      </c>
      <c r="H10" s="47">
        <v>152708</v>
      </c>
      <c r="I10" s="47">
        <v>0</v>
      </c>
      <c r="J10" s="47">
        <v>8190</v>
      </c>
      <c r="K10" s="47">
        <v>8052</v>
      </c>
      <c r="L10" s="47">
        <f>SUM(M10:Q10)</f>
        <v>172176</v>
      </c>
      <c r="M10" s="47">
        <v>0</v>
      </c>
      <c r="N10" s="47">
        <v>14350</v>
      </c>
      <c r="O10" s="47">
        <v>157616</v>
      </c>
      <c r="P10" s="47">
        <v>0</v>
      </c>
      <c r="Q10" s="46">
        <v>210</v>
      </c>
    </row>
    <row r="11" spans="1:17" ht="15" customHeight="1">
      <c r="A11" s="49" t="s">
        <v>77</v>
      </c>
      <c r="B11" s="48">
        <f>+C11+G11</f>
        <v>1133032</v>
      </c>
      <c r="C11" s="47">
        <f>SUM(D11:F11)</f>
        <v>18350</v>
      </c>
      <c r="D11" s="47">
        <v>0</v>
      </c>
      <c r="E11" s="47">
        <v>0</v>
      </c>
      <c r="F11" s="47">
        <v>18350</v>
      </c>
      <c r="G11" s="47">
        <f>SUM(H11:J11)</f>
        <v>1114682</v>
      </c>
      <c r="H11" s="47">
        <v>953122</v>
      </c>
      <c r="I11" s="47">
        <v>62110</v>
      </c>
      <c r="J11" s="47">
        <v>99450</v>
      </c>
      <c r="K11" s="47">
        <v>96491</v>
      </c>
      <c r="L11" s="47">
        <f>SUM(M11:Q11)</f>
        <v>1036541</v>
      </c>
      <c r="M11" s="47">
        <v>1500</v>
      </c>
      <c r="N11" s="47">
        <v>4380</v>
      </c>
      <c r="O11" s="47">
        <v>1028235</v>
      </c>
      <c r="P11" s="47">
        <v>900</v>
      </c>
      <c r="Q11" s="46">
        <v>1526</v>
      </c>
    </row>
    <row r="12" spans="1:17" ht="15" customHeight="1">
      <c r="A12" s="49" t="s">
        <v>76</v>
      </c>
      <c r="B12" s="48">
        <f>+C12+G12</f>
        <v>2275355</v>
      </c>
      <c r="C12" s="47">
        <f>SUM(D12:F12)</f>
        <v>344639</v>
      </c>
      <c r="D12" s="47">
        <v>126220</v>
      </c>
      <c r="E12" s="47">
        <v>1000</v>
      </c>
      <c r="F12" s="47">
        <v>217419</v>
      </c>
      <c r="G12" s="47">
        <f>SUM(H12:J12)</f>
        <v>1930716</v>
      </c>
      <c r="H12" s="47">
        <v>363396</v>
      </c>
      <c r="I12" s="47">
        <v>1235240</v>
      </c>
      <c r="J12" s="47">
        <v>332080</v>
      </c>
      <c r="K12" s="47">
        <v>176603</v>
      </c>
      <c r="L12" s="47">
        <f>SUM(M12:Q12)</f>
        <v>2098752</v>
      </c>
      <c r="M12" s="47">
        <v>0</v>
      </c>
      <c r="N12" s="47">
        <v>1176350</v>
      </c>
      <c r="O12" s="47">
        <v>920512</v>
      </c>
      <c r="P12" s="47">
        <v>0</v>
      </c>
      <c r="Q12" s="46">
        <v>1890</v>
      </c>
    </row>
    <row r="13" spans="1:17" ht="15" customHeight="1">
      <c r="A13" s="49" t="s">
        <v>75</v>
      </c>
      <c r="B13" s="48">
        <f>+C13+G13</f>
        <v>3346539</v>
      </c>
      <c r="C13" s="47">
        <f>SUM(D13:F13)</f>
        <v>1740068</v>
      </c>
      <c r="D13" s="47">
        <v>128550</v>
      </c>
      <c r="E13" s="47">
        <v>144960</v>
      </c>
      <c r="F13" s="47">
        <v>1466558</v>
      </c>
      <c r="G13" s="47">
        <f>SUM(H13:J13)</f>
        <v>1606471</v>
      </c>
      <c r="H13" s="47">
        <v>444266</v>
      </c>
      <c r="I13" s="47">
        <v>1096419</v>
      </c>
      <c r="J13" s="47">
        <v>65786</v>
      </c>
      <c r="K13" s="47">
        <v>521449</v>
      </c>
      <c r="L13" s="47">
        <f>SUM(M13:Q13)</f>
        <v>2825090</v>
      </c>
      <c r="M13" s="47">
        <v>0</v>
      </c>
      <c r="N13" s="47">
        <v>1762533</v>
      </c>
      <c r="O13" s="47">
        <v>1060647</v>
      </c>
      <c r="P13" s="47">
        <v>0</v>
      </c>
      <c r="Q13" s="46">
        <v>1910</v>
      </c>
    </row>
    <row r="14" spans="1:17" ht="15" customHeight="1">
      <c r="A14" s="49" t="s">
        <v>74</v>
      </c>
      <c r="B14" s="48">
        <f>+C14+G14</f>
        <v>1073831</v>
      </c>
      <c r="C14" s="47">
        <f>SUM(D14:F14)</f>
        <v>324118</v>
      </c>
      <c r="D14" s="47">
        <v>2300</v>
      </c>
      <c r="E14" s="47">
        <v>53710</v>
      </c>
      <c r="F14" s="47">
        <v>268108</v>
      </c>
      <c r="G14" s="47">
        <f>SUM(H14:J14)</f>
        <v>749713</v>
      </c>
      <c r="H14" s="47">
        <v>239360</v>
      </c>
      <c r="I14" s="47">
        <v>460405</v>
      </c>
      <c r="J14" s="47">
        <v>49948</v>
      </c>
      <c r="K14" s="47">
        <v>74436</v>
      </c>
      <c r="L14" s="47">
        <f>SUM(M14:Q14)</f>
        <v>999395</v>
      </c>
      <c r="M14" s="47">
        <v>0</v>
      </c>
      <c r="N14" s="47">
        <v>224440</v>
      </c>
      <c r="O14" s="47">
        <v>772020</v>
      </c>
      <c r="P14" s="47">
        <v>535</v>
      </c>
      <c r="Q14" s="46">
        <v>2400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21733514</v>
      </c>
      <c r="C16" s="47">
        <f>SUM(D16:F16)</f>
        <v>34740</v>
      </c>
      <c r="D16" s="47">
        <f>SUM(D6:D7)</f>
        <v>5650</v>
      </c>
      <c r="E16" s="47">
        <f>SUM(E6:E7)</f>
        <v>2870</v>
      </c>
      <c r="F16" s="47">
        <f>SUM(F6:F7)</f>
        <v>26220</v>
      </c>
      <c r="G16" s="47">
        <f>SUM(H16:J16)</f>
        <v>21698774</v>
      </c>
      <c r="H16" s="47">
        <f>SUM(H6:H7)</f>
        <v>2417909</v>
      </c>
      <c r="I16" s="47">
        <f>SUM(I6:I7)</f>
        <v>1047525</v>
      </c>
      <c r="J16" s="47">
        <f>SUM(J6:J7)</f>
        <v>18233340</v>
      </c>
      <c r="K16" s="47">
        <f>SUM(K6:K7)</f>
        <v>15371080</v>
      </c>
      <c r="L16" s="47">
        <f>SUM(M16:Q16)</f>
        <v>6362434</v>
      </c>
      <c r="M16" s="47">
        <f>SUM(M6:M7)</f>
        <v>43973</v>
      </c>
      <c r="N16" s="47">
        <f>SUM(N6:N7)</f>
        <v>542213</v>
      </c>
      <c r="O16" s="47">
        <f>SUM(O6:O7)</f>
        <v>5657384</v>
      </c>
      <c r="P16" s="47">
        <f>SUM(P6:P7)</f>
        <v>4500</v>
      </c>
      <c r="Q16" s="46">
        <f>SUM(Q6:Q7)</f>
        <v>114364</v>
      </c>
    </row>
    <row r="17" spans="1:17" ht="15" customHeight="1">
      <c r="A17" s="49" t="s">
        <v>72</v>
      </c>
      <c r="B17" s="48">
        <f>+C17+G17</f>
        <v>10288194</v>
      </c>
      <c r="C17" s="47">
        <f>SUM(D17:F17)</f>
        <v>2481945</v>
      </c>
      <c r="D17" s="47">
        <f>SUM(D8:D14)</f>
        <v>257070</v>
      </c>
      <c r="E17" s="47">
        <f>SUM(E8:E14)</f>
        <v>202670</v>
      </c>
      <c r="F17" s="47">
        <f>SUM(F8:F14)</f>
        <v>2022205</v>
      </c>
      <c r="G17" s="47">
        <f>SUM(H17:J17)</f>
        <v>7806249</v>
      </c>
      <c r="H17" s="47">
        <f>SUM(H8:H14)</f>
        <v>4317876</v>
      </c>
      <c r="I17" s="47">
        <f>SUM(I8:I14)</f>
        <v>2862984</v>
      </c>
      <c r="J17" s="47">
        <f>SUM(J8:J14)</f>
        <v>625389</v>
      </c>
      <c r="K17" s="47">
        <f>SUM(K8:K14)</f>
        <v>967881</v>
      </c>
      <c r="L17" s="47">
        <f>SUM(M17:Q17)</f>
        <v>9320313</v>
      </c>
      <c r="M17" s="47">
        <f>SUM(M8:M14)</f>
        <v>1500</v>
      </c>
      <c r="N17" s="47">
        <f>SUM(N8:N14)</f>
        <v>3210613</v>
      </c>
      <c r="O17" s="47">
        <f>SUM(O8:O14)</f>
        <v>6096099</v>
      </c>
      <c r="P17" s="47">
        <f>SUM(P8:P14)</f>
        <v>1975</v>
      </c>
      <c r="Q17" s="46">
        <f>SUM(Q8:Q14)</f>
        <v>10126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32021708</v>
      </c>
      <c r="C19" s="40">
        <f>SUM(D19:F19)</f>
        <v>2516685</v>
      </c>
      <c r="D19" s="39">
        <f>SUM(D16:D17)</f>
        <v>262720</v>
      </c>
      <c r="E19" s="39">
        <f>SUM(E16:E17)</f>
        <v>205540</v>
      </c>
      <c r="F19" s="39">
        <f>SUM(F16:F17)</f>
        <v>2048425</v>
      </c>
      <c r="G19" s="40">
        <f>SUM(H19:J19)</f>
        <v>29505023</v>
      </c>
      <c r="H19" s="39">
        <f>SUM(H16:H17)</f>
        <v>6735785</v>
      </c>
      <c r="I19" s="39">
        <f>SUM(I16:I17)</f>
        <v>3910509</v>
      </c>
      <c r="J19" s="39">
        <f>SUM(J16:J17)</f>
        <v>18858729</v>
      </c>
      <c r="K19" s="40">
        <f>SUM(K16:K17)</f>
        <v>16338961</v>
      </c>
      <c r="L19" s="39">
        <f>SUM(M19:Q19)</f>
        <v>15682747</v>
      </c>
      <c r="M19" s="39">
        <f>SUM(M16:M17)</f>
        <v>45473</v>
      </c>
      <c r="N19" s="39">
        <f>SUM(N16:N17)</f>
        <v>3752826</v>
      </c>
      <c r="O19" s="39">
        <f>SUM(O16:O17)</f>
        <v>11753483</v>
      </c>
      <c r="P19" s="39">
        <f>SUM(P16:P17)</f>
        <v>6475</v>
      </c>
      <c r="Q19" s="38">
        <f>SUM(Q16:Q17)</f>
        <v>124490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2011-01-30T00:49:57Z</cp:lastPrinted>
  <dcterms:created xsi:type="dcterms:W3CDTF">2000-01-06T00:38:06Z</dcterms:created>
  <dcterms:modified xsi:type="dcterms:W3CDTF">2011-01-30T00:50:28Z</dcterms:modified>
  <cp:category/>
  <cp:version/>
  <cp:contentType/>
  <cp:contentStatus/>
</cp:coreProperties>
</file>