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Ｔ７－３ " sheetId="1" r:id="rId1"/>
  </sheets>
  <definedNames>
    <definedName name="_xlnm.Print_Area" localSheetId="0">'Ｔ７－３ '!$C$1:$X$9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<sst xmlns="http://schemas.openxmlformats.org/spreadsheetml/2006/main" count="38" uniqueCount="23">
  <si>
    <t>　</t>
  </si>
  <si>
    <t xml:space="preserve"> 精神保健福祉手帳</t>
  </si>
  <si>
    <t>市町村名</t>
  </si>
  <si>
    <t>所  持  者  数</t>
  </si>
  <si>
    <t>　　20歳～39歳</t>
  </si>
  <si>
    <t xml:space="preserve">  　40歳～64歳</t>
  </si>
  <si>
    <t>　　 65歳以上</t>
  </si>
  <si>
    <t>計</t>
  </si>
  <si>
    <t>男</t>
  </si>
  <si>
    <t>女</t>
  </si>
  <si>
    <t>１級</t>
  </si>
  <si>
    <t>２級</t>
  </si>
  <si>
    <t>３級</t>
  </si>
  <si>
    <t>年　　　　　齢　　　　　別　　</t>
  </si>
  <si>
    <t>等　　級　　別</t>
  </si>
  <si>
    <t>　   18歳未満</t>
  </si>
  <si>
    <t>管内総数</t>
  </si>
  <si>
    <t>関市</t>
  </si>
  <si>
    <t>美濃市</t>
  </si>
  <si>
    <t>郡上市</t>
  </si>
  <si>
    <t>　   18歳～20歳未満</t>
  </si>
  <si>
    <t>　２　　市町村別・年齢別・精神保健福祉手帳所持者数（Ｔ７－３）</t>
  </si>
  <si>
    <t>（平成２６年度末）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</si>
</sst>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;\-0;\-#"/>
    <numFmt numFmtId="178" formatCode="0_);[Red]\(0\)"/>
  </numFmts>
  <fonts count="47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8.05"/>
      <name val="ＭＳ 明朝"/>
      <family val="1"/>
    </font>
    <font>
      <sz val="9"/>
      <name val="ＭＳ ゴシック"/>
      <family val="3"/>
    </font>
    <font>
      <sz val="9.55"/>
      <name val="ＭＳ 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.05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62" applyFont="1">
      <alignment/>
      <protection/>
    </xf>
    <xf numFmtId="0" fontId="6" fillId="0" borderId="0" xfId="62">
      <alignment/>
      <protection/>
    </xf>
    <xf numFmtId="0" fontId="7" fillId="0" borderId="0" xfId="62" applyFont="1" applyBorder="1">
      <alignment/>
      <protection/>
    </xf>
    <xf numFmtId="0" fontId="3" fillId="0" borderId="0" xfId="62" applyFont="1" applyFill="1" applyBorder="1" applyAlignment="1">
      <alignment horizontal="center" shrinkToFit="1"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9" fillId="0" borderId="0" xfId="62" applyFont="1" applyAlignment="1">
      <alignment horizontal="right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177" fontId="12" fillId="0" borderId="13" xfId="62" applyNumberFormat="1" applyFont="1" applyFill="1" applyBorder="1" applyAlignment="1">
      <alignment horizontal="right"/>
      <protection/>
    </xf>
    <xf numFmtId="177" fontId="12" fillId="0" borderId="13" xfId="62" applyNumberFormat="1" applyFont="1" applyFill="1" applyBorder="1" applyAlignment="1" applyProtection="1">
      <alignment horizontal="right"/>
      <protection locked="0"/>
    </xf>
    <xf numFmtId="0" fontId="10" fillId="0" borderId="14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/>
      <protection/>
    </xf>
    <xf numFmtId="177" fontId="12" fillId="0" borderId="17" xfId="62" applyNumberFormat="1" applyFont="1" applyFill="1" applyBorder="1" applyAlignment="1">
      <alignment horizontal="right"/>
      <protection/>
    </xf>
    <xf numFmtId="0" fontId="10" fillId="0" borderId="18" xfId="62" applyFont="1" applyBorder="1" applyAlignment="1">
      <alignment horizontal="center" shrinkToFit="1"/>
      <protection/>
    </xf>
    <xf numFmtId="177" fontId="12" fillId="0" borderId="19" xfId="62" applyNumberFormat="1" applyFont="1" applyFill="1" applyBorder="1" applyAlignment="1">
      <alignment horizontal="right"/>
      <protection/>
    </xf>
    <xf numFmtId="177" fontId="12" fillId="0" borderId="20" xfId="62" applyNumberFormat="1" applyFont="1" applyFill="1" applyBorder="1" applyAlignment="1">
      <alignment horizontal="right"/>
      <protection/>
    </xf>
    <xf numFmtId="177" fontId="12" fillId="0" borderId="21" xfId="62" applyNumberFormat="1" applyFont="1" applyFill="1" applyBorder="1" applyAlignment="1">
      <alignment horizontal="right"/>
      <protection/>
    </xf>
    <xf numFmtId="177" fontId="12" fillId="0" borderId="22" xfId="62" applyNumberFormat="1" applyFont="1" applyFill="1" applyBorder="1" applyAlignment="1">
      <alignment horizontal="right"/>
      <protection/>
    </xf>
    <xf numFmtId="0" fontId="10" fillId="0" borderId="23" xfId="62" applyFont="1" applyBorder="1" applyAlignment="1">
      <alignment horizontal="center" shrinkToFit="1"/>
      <protection/>
    </xf>
    <xf numFmtId="0" fontId="10" fillId="0" borderId="24" xfId="62" applyFont="1" applyBorder="1" applyAlignment="1" applyProtection="1">
      <alignment horizontal="center" shrinkToFit="1"/>
      <protection locked="0"/>
    </xf>
    <xf numFmtId="0" fontId="10" fillId="0" borderId="25" xfId="62" applyFont="1" applyBorder="1" applyAlignment="1">
      <alignment horizontal="center" shrinkToFit="1"/>
      <protection/>
    </xf>
    <xf numFmtId="0" fontId="10" fillId="0" borderId="26" xfId="62" applyFont="1" applyBorder="1" applyAlignment="1">
      <alignment vertical="center"/>
      <protection/>
    </xf>
    <xf numFmtId="0" fontId="10" fillId="0" borderId="27" xfId="62" applyFont="1" applyBorder="1" applyAlignment="1">
      <alignment vertical="center"/>
      <protection/>
    </xf>
    <xf numFmtId="0" fontId="10" fillId="0" borderId="22" xfId="62" applyFont="1" applyBorder="1" applyAlignment="1">
      <alignment vertical="center"/>
      <protection/>
    </xf>
    <xf numFmtId="0" fontId="10" fillId="0" borderId="28" xfId="62" applyFont="1" applyBorder="1" applyAlignment="1">
      <alignment vertical="center"/>
      <protection/>
    </xf>
    <xf numFmtId="0" fontId="10" fillId="0" borderId="29" xfId="62" applyFont="1" applyBorder="1" applyAlignment="1">
      <alignment vertical="center"/>
      <protection/>
    </xf>
    <xf numFmtId="0" fontId="10" fillId="0" borderId="30" xfId="62" applyFont="1" applyBorder="1" applyAlignment="1">
      <alignment horizontal="left" vertical="center"/>
      <protection/>
    </xf>
    <xf numFmtId="0" fontId="10" fillId="0" borderId="31" xfId="62" applyFont="1" applyBorder="1" applyAlignment="1">
      <alignment vertical="center"/>
      <protection/>
    </xf>
    <xf numFmtId="0" fontId="10" fillId="0" borderId="32" xfId="62" applyFont="1" applyBorder="1" applyAlignment="1">
      <alignment horizontal="center" vertical="center"/>
      <protection/>
    </xf>
    <xf numFmtId="177" fontId="12" fillId="0" borderId="33" xfId="62" applyNumberFormat="1" applyFont="1" applyFill="1" applyBorder="1" applyAlignment="1">
      <alignment horizontal="right"/>
      <protection/>
    </xf>
    <xf numFmtId="177" fontId="12" fillId="0" borderId="34" xfId="62" applyNumberFormat="1" applyFont="1" applyFill="1" applyBorder="1" applyAlignment="1">
      <alignment horizontal="right"/>
      <protection/>
    </xf>
    <xf numFmtId="177" fontId="12" fillId="0" borderId="35" xfId="62" applyNumberFormat="1" applyFont="1" applyFill="1" applyBorder="1" applyAlignment="1">
      <alignment horizontal="right"/>
      <protection/>
    </xf>
    <xf numFmtId="0" fontId="13" fillId="0" borderId="0" xfId="62" applyFont="1">
      <alignment/>
      <protection/>
    </xf>
    <xf numFmtId="0" fontId="10" fillId="0" borderId="31" xfId="62" applyFont="1" applyBorder="1" applyAlignment="1">
      <alignment horizontal="center" vertical="center"/>
      <protection/>
    </xf>
    <xf numFmtId="0" fontId="10" fillId="0" borderId="29" xfId="62" applyFont="1" applyBorder="1" applyAlignment="1">
      <alignment horizontal="center" vertical="center"/>
      <protection/>
    </xf>
    <xf numFmtId="0" fontId="11" fillId="0" borderId="31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32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0" fillId="0" borderId="38" xfId="62" applyFont="1" applyBorder="1" applyAlignment="1">
      <alignment horizontal="center" vertical="center"/>
      <protection/>
    </xf>
    <xf numFmtId="41" fontId="12" fillId="0" borderId="20" xfId="0" applyNumberFormat="1" applyFont="1" applyFill="1" applyBorder="1" applyAlignment="1">
      <alignment shrinkToFit="1"/>
    </xf>
    <xf numFmtId="41" fontId="12" fillId="0" borderId="20" xfId="0" applyNumberFormat="1" applyFont="1" applyFill="1" applyBorder="1" applyAlignment="1">
      <alignment/>
    </xf>
    <xf numFmtId="41" fontId="12" fillId="0" borderId="39" xfId="0" applyNumberFormat="1" applyFont="1" applyFill="1" applyBorder="1" applyAlignment="1">
      <alignment/>
    </xf>
    <xf numFmtId="41" fontId="12" fillId="0" borderId="40" xfId="0" applyNumberFormat="1" applyFont="1" applyFill="1" applyBorder="1" applyAlignment="1">
      <alignment shrinkToFit="1"/>
    </xf>
    <xf numFmtId="41" fontId="12" fillId="0" borderId="41" xfId="0" applyNumberFormat="1" applyFont="1" applyFill="1" applyBorder="1" applyAlignment="1">
      <alignment shrinkToFit="1"/>
    </xf>
    <xf numFmtId="41" fontId="12" fillId="0" borderId="42" xfId="0" applyNumberFormat="1" applyFont="1" applyFill="1" applyBorder="1" applyAlignment="1">
      <alignment shrinkToFit="1"/>
    </xf>
    <xf numFmtId="41" fontId="12" fillId="0" borderId="17" xfId="0" applyNumberFormat="1" applyFont="1" applyFill="1" applyBorder="1" applyAlignment="1">
      <alignment horizontal="right" shrinkToFit="1"/>
    </xf>
    <xf numFmtId="41" fontId="12" fillId="0" borderId="43" xfId="0" applyNumberFormat="1" applyFont="1" applyFill="1" applyBorder="1" applyAlignment="1">
      <alignment horizontal="right" shrinkToFit="1"/>
    </xf>
    <xf numFmtId="177" fontId="12" fillId="0" borderId="44" xfId="62" applyNumberFormat="1" applyFont="1" applyFill="1" applyBorder="1" applyAlignment="1">
      <alignment horizontal="right" shrinkToFit="1"/>
      <protection/>
    </xf>
    <xf numFmtId="177" fontId="12" fillId="0" borderId="45" xfId="62" applyNumberFormat="1" applyFont="1" applyFill="1" applyBorder="1" applyAlignment="1">
      <alignment horizontal="right" shrinkToFit="1"/>
      <protection/>
    </xf>
    <xf numFmtId="177" fontId="12" fillId="0" borderId="46" xfId="62" applyNumberFormat="1" applyFont="1" applyFill="1" applyBorder="1" applyAlignment="1">
      <alignment horizontal="right" shrinkToFit="1"/>
      <protection/>
    </xf>
    <xf numFmtId="41" fontId="12" fillId="0" borderId="13" xfId="0" applyNumberFormat="1" applyFont="1" applyFill="1" applyBorder="1" applyAlignment="1">
      <alignment horizontal="right" shrinkToFit="1"/>
    </xf>
    <xf numFmtId="41" fontId="12" fillId="0" borderId="47" xfId="0" applyNumberFormat="1" applyFont="1" applyFill="1" applyBorder="1" applyAlignment="1">
      <alignment horizontal="right" shrinkToFit="1"/>
    </xf>
    <xf numFmtId="177" fontId="12" fillId="0" borderId="48" xfId="62" applyNumberFormat="1" applyFont="1" applyFill="1" applyBorder="1" applyAlignment="1" applyProtection="1">
      <alignment horizontal="right" shrinkToFit="1"/>
      <protection locked="0"/>
    </xf>
    <xf numFmtId="177" fontId="12" fillId="0" borderId="49" xfId="62" applyNumberFormat="1" applyFont="1" applyFill="1" applyBorder="1" applyAlignment="1" applyProtection="1">
      <alignment horizontal="right" shrinkToFit="1"/>
      <protection locked="0"/>
    </xf>
    <xf numFmtId="177" fontId="12" fillId="0" borderId="50" xfId="62" applyNumberFormat="1" applyFont="1" applyFill="1" applyBorder="1" applyAlignment="1" applyProtection="1">
      <alignment horizontal="right" shrinkToFit="1"/>
      <protection locked="0"/>
    </xf>
    <xf numFmtId="41" fontId="12" fillId="0" borderId="33" xfId="0" applyNumberFormat="1" applyFont="1" applyFill="1" applyBorder="1" applyAlignment="1">
      <alignment horizontal="right" shrinkToFit="1"/>
    </xf>
    <xf numFmtId="41" fontId="12" fillId="0" borderId="51" xfId="0" applyNumberFormat="1" applyFont="1" applyFill="1" applyBorder="1" applyAlignment="1">
      <alignment horizontal="right" shrinkToFit="1"/>
    </xf>
    <xf numFmtId="177" fontId="12" fillId="0" borderId="12" xfId="62" applyNumberFormat="1" applyFont="1" applyFill="1" applyBorder="1" applyAlignment="1">
      <alignment horizontal="right" shrinkToFit="1"/>
      <protection/>
    </xf>
    <xf numFmtId="177" fontId="12" fillId="0" borderId="10" xfId="62" applyNumberFormat="1" applyFont="1" applyFill="1" applyBorder="1" applyAlignment="1">
      <alignment horizontal="right" shrinkToFit="1"/>
      <protection/>
    </xf>
    <xf numFmtId="177" fontId="12" fillId="0" borderId="11" xfId="62" applyNumberFormat="1" applyFont="1" applyFill="1" applyBorder="1" applyAlignment="1">
      <alignment horizontal="right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Y12"/>
  <sheetViews>
    <sheetView tabSelected="1" zoomScaleSheetLayoutView="100" zoomScalePageLayoutView="0" workbookViewId="0" topLeftCell="A1">
      <selection activeCell="J15" sqref="J15"/>
    </sheetView>
  </sheetViews>
  <sheetFormatPr defaultColWidth="10.625" defaultRowHeight="11.25" customHeight="1"/>
  <cols>
    <col min="1" max="1" width="3.375" style="2" customWidth="1"/>
    <col min="2" max="2" width="3.125" style="2" customWidth="1"/>
    <col min="3" max="3" width="13.875" style="2" customWidth="1"/>
    <col min="4" max="24" width="7.50390625" style="2" customWidth="1"/>
    <col min="25" max="25" width="2.00390625" style="2" customWidth="1"/>
    <col min="26" max="16384" width="10.625" style="2" customWidth="1"/>
  </cols>
  <sheetData>
    <row r="1" spans="3:25" ht="19.5" customHeight="1">
      <c r="C1" s="36" t="s">
        <v>21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5"/>
      <c r="U1" s="6"/>
      <c r="V1" s="6"/>
      <c r="W1" s="6"/>
      <c r="X1" s="6"/>
      <c r="Y1" s="1"/>
    </row>
    <row r="2" spans="3:25" ht="19.5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 t="s">
        <v>22</v>
      </c>
      <c r="W2" s="6"/>
      <c r="X2" s="7"/>
      <c r="Y2" s="1"/>
    </row>
    <row r="3" spans="3:25" ht="21" customHeight="1">
      <c r="C3" s="29"/>
      <c r="D3" s="30" t="s">
        <v>1</v>
      </c>
      <c r="E3" s="31"/>
      <c r="F3" s="31"/>
      <c r="G3" s="37" t="s">
        <v>13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 t="s">
        <v>14</v>
      </c>
      <c r="W3" s="39"/>
      <c r="X3" s="40"/>
      <c r="Y3" s="3"/>
    </row>
    <row r="4" spans="3:25" ht="21" customHeight="1">
      <c r="C4" s="32" t="s">
        <v>2</v>
      </c>
      <c r="D4" s="44" t="s">
        <v>3</v>
      </c>
      <c r="E4" s="42"/>
      <c r="F4" s="42"/>
      <c r="G4" s="25" t="s">
        <v>15</v>
      </c>
      <c r="H4" s="26"/>
      <c r="I4" s="27"/>
      <c r="J4" s="25" t="s">
        <v>20</v>
      </c>
      <c r="K4" s="26"/>
      <c r="L4" s="26"/>
      <c r="M4" s="25" t="s">
        <v>4</v>
      </c>
      <c r="N4" s="26"/>
      <c r="O4" s="27"/>
      <c r="P4" s="26" t="s">
        <v>5</v>
      </c>
      <c r="Q4" s="26"/>
      <c r="R4" s="26"/>
      <c r="S4" s="25" t="s">
        <v>6</v>
      </c>
      <c r="T4" s="26"/>
      <c r="U4" s="28"/>
      <c r="V4" s="41"/>
      <c r="W4" s="42"/>
      <c r="X4" s="43"/>
      <c r="Y4" s="3"/>
    </row>
    <row r="5" spans="3:25" ht="21" customHeight="1">
      <c r="C5" s="32" t="s">
        <v>0</v>
      </c>
      <c r="D5" s="13" t="s">
        <v>7</v>
      </c>
      <c r="E5" s="14" t="s">
        <v>8</v>
      </c>
      <c r="F5" s="14" t="s">
        <v>9</v>
      </c>
      <c r="G5" s="14" t="s">
        <v>7</v>
      </c>
      <c r="H5" s="14" t="s">
        <v>8</v>
      </c>
      <c r="I5" s="14" t="s">
        <v>9</v>
      </c>
      <c r="J5" s="14" t="s">
        <v>7</v>
      </c>
      <c r="K5" s="14" t="s">
        <v>8</v>
      </c>
      <c r="L5" s="14" t="s">
        <v>9</v>
      </c>
      <c r="M5" s="14" t="s">
        <v>7</v>
      </c>
      <c r="N5" s="14" t="s">
        <v>8</v>
      </c>
      <c r="O5" s="14" t="s">
        <v>9</v>
      </c>
      <c r="P5" s="14" t="s">
        <v>7</v>
      </c>
      <c r="Q5" s="14" t="s">
        <v>8</v>
      </c>
      <c r="R5" s="14" t="s">
        <v>9</v>
      </c>
      <c r="S5" s="14" t="s">
        <v>7</v>
      </c>
      <c r="T5" s="14" t="s">
        <v>8</v>
      </c>
      <c r="U5" s="15" t="s">
        <v>9</v>
      </c>
      <c r="V5" s="10" t="s">
        <v>10</v>
      </c>
      <c r="W5" s="8" t="s">
        <v>11</v>
      </c>
      <c r="X5" s="9" t="s">
        <v>12</v>
      </c>
      <c r="Y5" s="3"/>
    </row>
    <row r="6" spans="3:25" ht="21.75" customHeight="1">
      <c r="C6" s="17" t="s">
        <v>16</v>
      </c>
      <c r="D6" s="18">
        <f>SUM(D7:D9)</f>
        <v>1021</v>
      </c>
      <c r="E6" s="19">
        <f aca="true" t="shared" si="0" ref="E6:X6">SUM(E7:E9)</f>
        <v>553</v>
      </c>
      <c r="F6" s="19">
        <f t="shared" si="0"/>
        <v>468</v>
      </c>
      <c r="G6" s="19">
        <f t="shared" si="0"/>
        <v>5</v>
      </c>
      <c r="H6" s="19">
        <f t="shared" si="0"/>
        <v>3</v>
      </c>
      <c r="I6" s="19">
        <f t="shared" si="0"/>
        <v>2</v>
      </c>
      <c r="J6" s="19">
        <f t="shared" si="0"/>
        <v>3</v>
      </c>
      <c r="K6" s="19">
        <f t="shared" si="0"/>
        <v>3</v>
      </c>
      <c r="L6" s="19">
        <f t="shared" si="0"/>
        <v>0</v>
      </c>
      <c r="M6" s="45">
        <f t="shared" si="0"/>
        <v>215</v>
      </c>
      <c r="N6" s="45">
        <f t="shared" si="0"/>
        <v>110</v>
      </c>
      <c r="O6" s="45">
        <f t="shared" si="0"/>
        <v>105</v>
      </c>
      <c r="P6" s="45">
        <f t="shared" si="0"/>
        <v>500</v>
      </c>
      <c r="Q6" s="45">
        <f t="shared" si="0"/>
        <v>298</v>
      </c>
      <c r="R6" s="46">
        <f t="shared" si="0"/>
        <v>202</v>
      </c>
      <c r="S6" s="46">
        <f t="shared" si="0"/>
        <v>298</v>
      </c>
      <c r="T6" s="45">
        <f t="shared" si="0"/>
        <v>139</v>
      </c>
      <c r="U6" s="47">
        <f t="shared" si="0"/>
        <v>159</v>
      </c>
      <c r="V6" s="48">
        <f t="shared" si="0"/>
        <v>336</v>
      </c>
      <c r="W6" s="49">
        <f t="shared" si="0"/>
        <v>600</v>
      </c>
      <c r="X6" s="50">
        <f t="shared" si="0"/>
        <v>85</v>
      </c>
      <c r="Y6" s="3"/>
    </row>
    <row r="7" spans="3:25" ht="21.75" customHeight="1">
      <c r="C7" s="22" t="s">
        <v>17</v>
      </c>
      <c r="D7" s="20">
        <f>SUM(E7:F7)</f>
        <v>524</v>
      </c>
      <c r="E7" s="16">
        <f aca="true" t="shared" si="1" ref="E7:F9">H7+K7+N7+Q7+T7</f>
        <v>277</v>
      </c>
      <c r="F7" s="16">
        <f t="shared" si="1"/>
        <v>247</v>
      </c>
      <c r="G7" s="16">
        <f>SUM(H7:I7)</f>
        <v>4</v>
      </c>
      <c r="H7" s="16">
        <v>3</v>
      </c>
      <c r="I7" s="16">
        <v>1</v>
      </c>
      <c r="J7" s="16">
        <f>SUM(K7:L7)</f>
        <v>1</v>
      </c>
      <c r="K7" s="16">
        <v>1</v>
      </c>
      <c r="L7" s="16">
        <v>0</v>
      </c>
      <c r="M7" s="16">
        <f>SUM(N7:O7)</f>
        <v>123</v>
      </c>
      <c r="N7" s="51">
        <v>54</v>
      </c>
      <c r="O7" s="51">
        <v>69</v>
      </c>
      <c r="P7" s="16">
        <f>SUM(Q7:R7)</f>
        <v>258</v>
      </c>
      <c r="Q7" s="51">
        <v>151</v>
      </c>
      <c r="R7" s="51">
        <v>107</v>
      </c>
      <c r="S7" s="16">
        <f>SUM(T7:U7)</f>
        <v>138</v>
      </c>
      <c r="T7" s="51">
        <v>68</v>
      </c>
      <c r="U7" s="52">
        <v>70</v>
      </c>
      <c r="V7" s="53">
        <v>151</v>
      </c>
      <c r="W7" s="54">
        <v>323</v>
      </c>
      <c r="X7" s="55">
        <v>50</v>
      </c>
      <c r="Y7" s="3"/>
    </row>
    <row r="8" spans="3:25" ht="21.75" customHeight="1">
      <c r="C8" s="23" t="s">
        <v>18</v>
      </c>
      <c r="D8" s="21">
        <f>SUM(E8:F8)</f>
        <v>128</v>
      </c>
      <c r="E8" s="11">
        <f t="shared" si="1"/>
        <v>65</v>
      </c>
      <c r="F8" s="11">
        <f t="shared" si="1"/>
        <v>63</v>
      </c>
      <c r="G8" s="16">
        <f>SUM(H8:I8)</f>
        <v>1</v>
      </c>
      <c r="H8" s="12">
        <v>0</v>
      </c>
      <c r="I8" s="12">
        <v>1</v>
      </c>
      <c r="J8" s="16">
        <f>SUM(K8:L8)</f>
        <v>0</v>
      </c>
      <c r="K8" s="12">
        <v>0</v>
      </c>
      <c r="L8" s="12">
        <v>0</v>
      </c>
      <c r="M8" s="16">
        <f>SUM(N8:O8)</f>
        <v>30</v>
      </c>
      <c r="N8" s="56">
        <v>18</v>
      </c>
      <c r="O8" s="56">
        <v>12</v>
      </c>
      <c r="P8" s="16">
        <f>SUM(Q8:R8)</f>
        <v>61</v>
      </c>
      <c r="Q8" s="56">
        <v>35</v>
      </c>
      <c r="R8" s="56">
        <v>26</v>
      </c>
      <c r="S8" s="16">
        <f>SUM(T8:U8)</f>
        <v>36</v>
      </c>
      <c r="T8" s="56">
        <v>12</v>
      </c>
      <c r="U8" s="57">
        <v>24</v>
      </c>
      <c r="V8" s="58">
        <v>43</v>
      </c>
      <c r="W8" s="59">
        <v>76</v>
      </c>
      <c r="X8" s="60">
        <v>9</v>
      </c>
      <c r="Y8" s="3"/>
    </row>
    <row r="9" spans="3:25" ht="21.75" customHeight="1">
      <c r="C9" s="24" t="s">
        <v>19</v>
      </c>
      <c r="D9" s="34">
        <f>SUM(E9:F9)</f>
        <v>369</v>
      </c>
      <c r="E9" s="33">
        <f t="shared" si="1"/>
        <v>211</v>
      </c>
      <c r="F9" s="33">
        <f t="shared" si="1"/>
        <v>158</v>
      </c>
      <c r="G9" s="35">
        <f>SUM(H9:I9)</f>
        <v>0</v>
      </c>
      <c r="H9" s="33">
        <v>0</v>
      </c>
      <c r="I9" s="33">
        <v>0</v>
      </c>
      <c r="J9" s="35">
        <f>SUM(K9:L9)</f>
        <v>2</v>
      </c>
      <c r="K9" s="33">
        <v>2</v>
      </c>
      <c r="L9" s="33">
        <v>0</v>
      </c>
      <c r="M9" s="35">
        <f>SUM(N9:O9)</f>
        <v>62</v>
      </c>
      <c r="N9" s="61">
        <v>38</v>
      </c>
      <c r="O9" s="61">
        <v>24</v>
      </c>
      <c r="P9" s="35">
        <f>SUM(Q9:R9)</f>
        <v>181</v>
      </c>
      <c r="Q9" s="61">
        <v>112</v>
      </c>
      <c r="R9" s="61">
        <v>69</v>
      </c>
      <c r="S9" s="35">
        <f>SUM(T9:U9)</f>
        <v>124</v>
      </c>
      <c r="T9" s="61">
        <v>59</v>
      </c>
      <c r="U9" s="62">
        <v>65</v>
      </c>
      <c r="V9" s="63">
        <v>142</v>
      </c>
      <c r="W9" s="64">
        <v>201</v>
      </c>
      <c r="X9" s="65">
        <v>26</v>
      </c>
      <c r="Y9" s="3"/>
    </row>
    <row r="10" spans="3:25" ht="21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3:25" ht="21.75" customHeight="1">
      <c r="C11" s="4"/>
      <c r="Y11" s="3"/>
    </row>
    <row r="12" ht="18" customHeight="1">
      <c r="Y12" s="1"/>
    </row>
  </sheetData>
  <sheetProtection/>
  <mergeCells count="3">
    <mergeCell ref="G3:U3"/>
    <mergeCell ref="V3:X4"/>
    <mergeCell ref="D4:F4"/>
  </mergeCells>
  <printOptions/>
  <pageMargins left="0.71" right="0.55" top="1.62" bottom="0.984251968503937" header="0.1968503937007874" footer="0.984251968503937"/>
  <pageSetup horizontalDpi="400" verticalDpi="4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2016-02-18T23:50:10Z</cp:lastPrinted>
  <dcterms:created xsi:type="dcterms:W3CDTF">2012-01-30T04:27:42Z</dcterms:created>
  <dcterms:modified xsi:type="dcterms:W3CDTF">2016-02-19T01:17:28Z</dcterms:modified>
  <cp:category/>
  <cp:version/>
  <cp:contentType/>
  <cp:contentStatus/>
</cp:coreProperties>
</file>