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40" windowHeight="81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<sst xmlns="http://schemas.openxmlformats.org/spreadsheetml/2006/main" count="90" uniqueCount="44">
  <si>
    <t>C型肝炎の結果</t>
  </si>
  <si>
    <t>B型肝炎の結果</t>
  </si>
  <si>
    <t>C型 肝炎</t>
  </si>
  <si>
    <t>B型肝炎</t>
  </si>
  <si>
    <t>陽性</t>
  </si>
  <si>
    <t>受診者数</t>
  </si>
  <si>
    <t>判定①</t>
  </si>
  <si>
    <t>判定②</t>
  </si>
  <si>
    <t>計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</si>
  <si>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</si>
  <si>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</si>
  <si>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</si>
  <si>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</si>
  <si>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</si>
  <si>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</si>
  <si>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</si>
  <si>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</si>
  <si>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</si>
  <si>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＜節目検診＞（Ｔ６－７）</t>
  </si>
  <si>
    <t>　７　　肝炎ウイルス検診実施状況</t>
  </si>
  <si>
    <t>（平成２６年度）</t>
  </si>
  <si>
    <t>区　分</t>
  </si>
  <si>
    <t>節目検診</t>
  </si>
  <si>
    <t>対象者数</t>
  </si>
  <si>
    <t>感染可能性が高い者</t>
  </si>
  <si>
    <t>感染率</t>
  </si>
  <si>
    <t>受診率</t>
  </si>
  <si>
    <t>（％）</t>
  </si>
  <si>
    <t>（％）</t>
  </si>
  <si>
    <t>（％）</t>
  </si>
  <si>
    <t>節目外検診</t>
  </si>
  <si>
    <t>C型肝炎</t>
  </si>
  <si>
    <t>関市</t>
  </si>
  <si>
    <t>美濃市</t>
  </si>
  <si>
    <t>郡上市</t>
  </si>
  <si>
    <t>関</t>
  </si>
  <si>
    <t>美濃</t>
  </si>
  <si>
    <t>郡上</t>
  </si>
  <si>
    <t>Ｂ型肝炎</t>
  </si>
  <si>
    <t>感染可能性が高い</t>
  </si>
  <si>
    <t>判定①</t>
  </si>
  <si>
    <t>判定②</t>
  </si>
  <si>
    <t>陽性</t>
  </si>
  <si>
    <t>肝炎ウイルス検診実施状況＜節目外検診＞（Ｔ６－７－１）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</si>
</sst>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.0_);[Red]\(0.0\)"/>
    <numFmt numFmtId="179" formatCode="#,##0.0;\-#,##0.0;\-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6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4" borderId="1" applyNumberFormat="0" applyAlignment="0" applyProtection="0"/>
    <xf numFmtId="0" fontId="6" fillId="45" borderId="2" applyNumberFormat="0" applyAlignment="0" applyProtection="0"/>
    <xf numFmtId="0" fontId="35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38" fillId="51" borderId="7" applyNumberFormat="0" applyAlignment="0" applyProtection="0"/>
    <xf numFmtId="0" fontId="10" fillId="52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0" borderId="13" applyNumberFormat="0" applyFill="0" applyAlignment="0" applyProtection="0"/>
    <xf numFmtId="0" fontId="1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5" fillId="0" borderId="16" applyNumberFormat="0" applyFill="0" applyAlignment="0" applyProtection="0"/>
    <xf numFmtId="0" fontId="44" fillId="51" borderId="17" applyNumberFormat="0" applyAlignment="0" applyProtection="0"/>
    <xf numFmtId="0" fontId="16" fillId="52" borderId="1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22" fillId="0" borderId="0" xfId="101" applyFont="1" applyAlignment="1" applyProtection="1">
      <alignment horizontal="right"/>
      <protection locked="0"/>
    </xf>
    <xf numFmtId="0" fontId="21" fillId="0" borderId="0" xfId="101" applyFont="1" applyAlignment="1">
      <alignment horizontal="left"/>
      <protection/>
    </xf>
    <xf numFmtId="0" fontId="22" fillId="0" borderId="0" xfId="101" applyFont="1" applyAlignment="1">
      <alignment horizontal="center" vertical="center"/>
      <protection/>
    </xf>
    <xf numFmtId="0" fontId="22" fillId="0" borderId="0" xfId="101" applyFont="1" applyAlignment="1">
      <alignment horizontal="left" vertical="center"/>
      <protection/>
    </xf>
    <xf numFmtId="0" fontId="23" fillId="0" borderId="0" xfId="101" applyFont="1">
      <alignment/>
      <protection/>
    </xf>
    <xf numFmtId="0" fontId="22" fillId="0" borderId="0" xfId="101" applyFont="1">
      <alignment/>
      <protection/>
    </xf>
    <xf numFmtId="0" fontId="48" fillId="0" borderId="0" xfId="0" applyFont="1" applyAlignment="1">
      <alignment vertical="center"/>
    </xf>
    <xf numFmtId="0" fontId="21" fillId="0" borderId="0" xfId="101" applyFont="1">
      <alignment/>
      <protection/>
    </xf>
    <xf numFmtId="0" fontId="25" fillId="55" borderId="0" xfId="102" applyFont="1" applyFill="1" applyAlignment="1">
      <alignment horizontal="center" vertical="center"/>
      <protection/>
    </xf>
    <xf numFmtId="0" fontId="26" fillId="55" borderId="0" xfId="0" applyFont="1" applyFill="1" applyAlignment="1" applyProtection="1">
      <alignment vertical="center"/>
      <protection locked="0"/>
    </xf>
    <xf numFmtId="0" fontId="48" fillId="55" borderId="0" xfId="0" applyFont="1" applyFill="1" applyAlignment="1">
      <alignment vertical="center"/>
    </xf>
    <xf numFmtId="0" fontId="26" fillId="55" borderId="0" xfId="0" applyFont="1" applyFill="1" applyAlignment="1">
      <alignment vertical="center"/>
    </xf>
    <xf numFmtId="0" fontId="26" fillId="55" borderId="0" xfId="0" applyFont="1" applyFill="1" applyBorder="1" applyAlignment="1">
      <alignment vertical="center"/>
    </xf>
    <xf numFmtId="0" fontId="49" fillId="55" borderId="0" xfId="0" applyFont="1" applyFill="1" applyAlignment="1">
      <alignment vertical="center"/>
    </xf>
    <xf numFmtId="0" fontId="27" fillId="55" borderId="0" xfId="102" applyFont="1" applyFill="1" applyBorder="1" applyAlignment="1">
      <alignment vertical="center"/>
      <protection/>
    </xf>
    <xf numFmtId="0" fontId="27" fillId="55" borderId="0" xfId="102" applyFont="1" applyFill="1" applyAlignment="1">
      <alignment vertical="center"/>
      <protection/>
    </xf>
    <xf numFmtId="0" fontId="27" fillId="55" borderId="19" xfId="102" applyFont="1" applyFill="1" applyBorder="1" applyAlignment="1">
      <alignment horizontal="center" vertical="center"/>
      <protection/>
    </xf>
    <xf numFmtId="0" fontId="27" fillId="56" borderId="20" xfId="102" applyFont="1" applyFill="1" applyBorder="1" applyAlignment="1">
      <alignment horizontal="center" vertical="center"/>
      <protection/>
    </xf>
    <xf numFmtId="0" fontId="27" fillId="55" borderId="21" xfId="102" applyFont="1" applyFill="1" applyBorder="1" applyAlignment="1">
      <alignment horizontal="center" vertical="center"/>
      <protection/>
    </xf>
    <xf numFmtId="0" fontId="27" fillId="55" borderId="22" xfId="102" applyFont="1" applyFill="1" applyBorder="1" applyAlignment="1">
      <alignment horizontal="center" vertical="center"/>
      <protection/>
    </xf>
    <xf numFmtId="0" fontId="27" fillId="55" borderId="23" xfId="102" applyFont="1" applyFill="1" applyBorder="1" applyAlignment="1">
      <alignment horizontal="center" vertical="center"/>
      <protection/>
    </xf>
    <xf numFmtId="177" fontId="28" fillId="56" borderId="24" xfId="0" applyNumberFormat="1" applyFont="1" applyFill="1" applyBorder="1" applyAlignment="1">
      <alignment vertical="center"/>
    </xf>
    <xf numFmtId="177" fontId="28" fillId="56" borderId="22" xfId="0" applyNumberFormat="1" applyFont="1" applyFill="1" applyBorder="1" applyAlignment="1">
      <alignment vertical="center"/>
    </xf>
    <xf numFmtId="177" fontId="28" fillId="56" borderId="25" xfId="0" applyNumberFormat="1" applyFont="1" applyFill="1" applyBorder="1" applyAlignment="1">
      <alignment vertical="center"/>
    </xf>
    <xf numFmtId="179" fontId="27" fillId="56" borderId="26" xfId="102" applyNumberFormat="1" applyFont="1" applyFill="1" applyBorder="1" applyAlignment="1">
      <alignment vertical="center"/>
      <protection/>
    </xf>
    <xf numFmtId="0" fontId="29" fillId="55" borderId="0" xfId="0" applyFont="1" applyFill="1" applyAlignment="1" applyProtection="1">
      <alignment horizontal="right" vertical="center"/>
      <protection locked="0"/>
    </xf>
    <xf numFmtId="0" fontId="27" fillId="56" borderId="27" xfId="102" applyFont="1" applyFill="1" applyBorder="1" applyAlignment="1">
      <alignment horizontal="center" vertical="center"/>
      <protection/>
    </xf>
    <xf numFmtId="0" fontId="27" fillId="55" borderId="28" xfId="102" applyFont="1" applyFill="1" applyBorder="1" applyAlignment="1" applyProtection="1">
      <alignment horizontal="center" vertical="center"/>
      <protection locked="0"/>
    </xf>
    <xf numFmtId="177" fontId="27" fillId="56" borderId="29" xfId="102" applyNumberFormat="1" applyFont="1" applyFill="1" applyBorder="1" applyAlignment="1">
      <alignment vertical="center"/>
      <protection/>
    </xf>
    <xf numFmtId="177" fontId="27" fillId="56" borderId="30" xfId="102" applyNumberFormat="1" applyFont="1" applyFill="1" applyBorder="1" applyAlignment="1">
      <alignment vertical="center"/>
      <protection/>
    </xf>
    <xf numFmtId="177" fontId="27" fillId="56" borderId="31" xfId="102" applyNumberFormat="1" applyFont="1" applyFill="1" applyBorder="1" applyAlignment="1">
      <alignment vertical="center"/>
      <protection/>
    </xf>
    <xf numFmtId="0" fontId="27" fillId="55" borderId="32" xfId="102" applyFont="1" applyFill="1" applyBorder="1" applyAlignment="1">
      <alignment horizontal="center" vertical="center"/>
      <protection/>
    </xf>
    <xf numFmtId="0" fontId="27" fillId="55" borderId="33" xfId="102" applyFont="1" applyFill="1" applyBorder="1" applyAlignment="1">
      <alignment horizontal="center" vertical="center"/>
      <protection/>
    </xf>
    <xf numFmtId="177" fontId="27" fillId="56" borderId="34" xfId="102" applyNumberFormat="1" applyFont="1" applyFill="1" applyBorder="1" applyAlignment="1">
      <alignment vertical="center"/>
      <protection/>
    </xf>
    <xf numFmtId="177" fontId="27" fillId="56" borderId="35" xfId="102" applyNumberFormat="1" applyFont="1" applyFill="1" applyBorder="1" applyAlignment="1">
      <alignment vertical="center"/>
      <protection/>
    </xf>
    <xf numFmtId="177" fontId="27" fillId="56" borderId="36" xfId="102" applyNumberFormat="1" applyFont="1" applyFill="1" applyBorder="1" applyAlignment="1">
      <alignment vertical="center"/>
      <protection/>
    </xf>
    <xf numFmtId="179" fontId="27" fillId="56" borderId="37" xfId="102" applyNumberFormat="1" applyFont="1" applyFill="1" applyBorder="1" applyAlignment="1">
      <alignment vertical="center"/>
      <protection/>
    </xf>
    <xf numFmtId="177" fontId="27" fillId="56" borderId="38" xfId="102" applyNumberFormat="1" applyFont="1" applyFill="1" applyBorder="1" applyAlignment="1">
      <alignment vertical="center"/>
      <protection/>
    </xf>
    <xf numFmtId="0" fontId="27" fillId="55" borderId="39" xfId="102" applyFont="1" applyFill="1" applyBorder="1" applyAlignment="1">
      <alignment horizontal="center" vertical="center"/>
      <protection/>
    </xf>
    <xf numFmtId="0" fontId="27" fillId="55" borderId="40" xfId="102" applyFont="1" applyFill="1" applyBorder="1" applyAlignment="1">
      <alignment horizontal="center" vertical="center"/>
      <protection/>
    </xf>
    <xf numFmtId="177" fontId="27" fillId="56" borderId="41" xfId="102" applyNumberFormat="1" applyFont="1" applyFill="1" applyBorder="1" applyAlignment="1">
      <alignment vertical="center"/>
      <protection/>
    </xf>
    <xf numFmtId="177" fontId="28" fillId="56" borderId="42" xfId="0" applyNumberFormat="1" applyFont="1" applyFill="1" applyBorder="1" applyAlignment="1">
      <alignment vertical="center"/>
    </xf>
    <xf numFmtId="177" fontId="27" fillId="56" borderId="43" xfId="102" applyNumberFormat="1" applyFont="1" applyFill="1" applyBorder="1" applyAlignment="1">
      <alignment vertical="center"/>
      <protection/>
    </xf>
    <xf numFmtId="177" fontId="27" fillId="56" borderId="37" xfId="102" applyNumberFormat="1" applyFont="1" applyFill="1" applyBorder="1" applyAlignment="1">
      <alignment vertical="center"/>
      <protection/>
    </xf>
    <xf numFmtId="177" fontId="27" fillId="56" borderId="44" xfId="102" applyNumberFormat="1" applyFont="1" applyFill="1" applyBorder="1" applyAlignment="1">
      <alignment vertical="center"/>
      <protection/>
    </xf>
    <xf numFmtId="177" fontId="27" fillId="56" borderId="45" xfId="102" applyNumberFormat="1" applyFont="1" applyFill="1" applyBorder="1" applyAlignment="1">
      <alignment vertical="center"/>
      <protection/>
    </xf>
    <xf numFmtId="0" fontId="27" fillId="55" borderId="46" xfId="102" applyFont="1" applyFill="1" applyBorder="1" applyAlignment="1">
      <alignment horizontal="center" vertical="center"/>
      <protection/>
    </xf>
    <xf numFmtId="177" fontId="28" fillId="56" borderId="26" xfId="0" applyNumberFormat="1" applyFont="1" applyFill="1" applyBorder="1" applyAlignment="1">
      <alignment vertical="center"/>
    </xf>
    <xf numFmtId="177" fontId="28" fillId="56" borderId="47" xfId="0" applyNumberFormat="1" applyFont="1" applyFill="1" applyBorder="1" applyAlignment="1">
      <alignment vertical="center"/>
    </xf>
    <xf numFmtId="177" fontId="27" fillId="56" borderId="48" xfId="102" applyNumberFormat="1" applyFont="1" applyFill="1" applyBorder="1" applyAlignment="1">
      <alignment vertical="center"/>
      <protection/>
    </xf>
    <xf numFmtId="177" fontId="27" fillId="56" borderId="49" xfId="102" applyNumberFormat="1" applyFont="1" applyFill="1" applyBorder="1" applyAlignment="1">
      <alignment vertical="center"/>
      <protection/>
    </xf>
    <xf numFmtId="177" fontId="27" fillId="56" borderId="50" xfId="102" applyNumberFormat="1" applyFont="1" applyFill="1" applyBorder="1" applyAlignment="1">
      <alignment vertical="center"/>
      <protection/>
    </xf>
    <xf numFmtId="177" fontId="27" fillId="56" borderId="51" xfId="102" applyNumberFormat="1" applyFont="1" applyFill="1" applyBorder="1" applyAlignment="1">
      <alignment vertical="center"/>
      <protection/>
    </xf>
    <xf numFmtId="0" fontId="22" fillId="55" borderId="0" xfId="102" applyFont="1" applyFill="1" applyAlignment="1">
      <alignment vertical="center"/>
      <protection/>
    </xf>
    <xf numFmtId="179" fontId="27" fillId="56" borderId="52" xfId="69" applyNumberFormat="1" applyFont="1" applyFill="1" applyBorder="1" applyAlignment="1">
      <alignment vertical="center"/>
    </xf>
    <xf numFmtId="179" fontId="27" fillId="56" borderId="37" xfId="69" applyNumberFormat="1" applyFont="1" applyFill="1" applyBorder="1" applyAlignment="1">
      <alignment vertical="center"/>
    </xf>
    <xf numFmtId="179" fontId="27" fillId="56" borderId="52" xfId="102" applyNumberFormat="1" applyFont="1" applyFill="1" applyBorder="1" applyAlignment="1">
      <alignment vertical="center"/>
      <protection/>
    </xf>
    <xf numFmtId="179" fontId="27" fillId="56" borderId="53" xfId="69" applyNumberFormat="1" applyFont="1" applyFill="1" applyBorder="1" applyAlignment="1">
      <alignment vertical="center"/>
    </xf>
    <xf numFmtId="177" fontId="27" fillId="56" borderId="54" xfId="102" applyNumberFormat="1" applyFont="1" applyFill="1" applyBorder="1" applyAlignment="1">
      <alignment vertical="center"/>
      <protection/>
    </xf>
    <xf numFmtId="179" fontId="27" fillId="56" borderId="53" xfId="102" applyNumberFormat="1" applyFont="1" applyFill="1" applyBorder="1" applyAlignment="1">
      <alignment vertical="center"/>
      <protection/>
    </xf>
    <xf numFmtId="179" fontId="27" fillId="56" borderId="26" xfId="69" applyNumberFormat="1" applyFont="1" applyFill="1" applyBorder="1" applyAlignment="1">
      <alignment vertical="center"/>
    </xf>
    <xf numFmtId="0" fontId="21" fillId="55" borderId="0" xfId="102" applyFont="1" applyFill="1" applyAlignment="1">
      <alignment vertical="center"/>
      <protection/>
    </xf>
    <xf numFmtId="0" fontId="50" fillId="55" borderId="0" xfId="0" applyFont="1" applyFill="1" applyAlignment="1">
      <alignment vertical="center"/>
    </xf>
    <xf numFmtId="0" fontId="27" fillId="55" borderId="55" xfId="102" applyFont="1" applyFill="1" applyBorder="1" applyAlignment="1">
      <alignment horizontal="center" vertical="center"/>
      <protection/>
    </xf>
    <xf numFmtId="177" fontId="27" fillId="56" borderId="55" xfId="102" applyNumberFormat="1" applyFont="1" applyFill="1" applyBorder="1" applyAlignment="1">
      <alignment vertical="center"/>
      <protection/>
    </xf>
    <xf numFmtId="177" fontId="27" fillId="56" borderId="56" xfId="102" applyNumberFormat="1" applyFont="1" applyFill="1" applyBorder="1" applyAlignment="1">
      <alignment vertical="center"/>
      <protection/>
    </xf>
    <xf numFmtId="177" fontId="27" fillId="56" borderId="57" xfId="102" applyNumberFormat="1" applyFont="1" applyFill="1" applyBorder="1" applyAlignment="1">
      <alignment vertical="center"/>
      <protection/>
    </xf>
    <xf numFmtId="177" fontId="27" fillId="56" borderId="58" xfId="102" applyNumberFormat="1" applyFont="1" applyFill="1" applyBorder="1" applyAlignment="1">
      <alignment vertical="center"/>
      <protection/>
    </xf>
    <xf numFmtId="177" fontId="27" fillId="56" borderId="59" xfId="102" applyNumberFormat="1" applyFont="1" applyFill="1" applyBorder="1" applyAlignment="1">
      <alignment vertical="center"/>
      <protection/>
    </xf>
    <xf numFmtId="177" fontId="27" fillId="56" borderId="39" xfId="102" applyNumberFormat="1" applyFont="1" applyFill="1" applyBorder="1" applyAlignment="1">
      <alignment vertical="center"/>
      <protection/>
    </xf>
    <xf numFmtId="177" fontId="27" fillId="56" borderId="40" xfId="102" applyNumberFormat="1" applyFont="1" applyFill="1" applyBorder="1" applyAlignment="1">
      <alignment vertical="center"/>
      <protection/>
    </xf>
    <xf numFmtId="0" fontId="27" fillId="0" borderId="60" xfId="102" applyFont="1" applyFill="1" applyBorder="1" applyAlignment="1">
      <alignment horizontal="center" vertical="center"/>
      <protection/>
    </xf>
    <xf numFmtId="0" fontId="27" fillId="0" borderId="61" xfId="102" applyFont="1" applyFill="1" applyBorder="1" applyAlignment="1">
      <alignment horizontal="center" vertical="center"/>
      <protection/>
    </xf>
    <xf numFmtId="0" fontId="27" fillId="0" borderId="62" xfId="102" applyFont="1" applyFill="1" applyBorder="1" applyAlignment="1">
      <alignment horizontal="center" vertical="center"/>
      <protection/>
    </xf>
    <xf numFmtId="0" fontId="27" fillId="0" borderId="63" xfId="102" applyFont="1" applyFill="1" applyBorder="1" applyAlignment="1">
      <alignment horizontal="center" vertical="center"/>
      <protection/>
    </xf>
    <xf numFmtId="0" fontId="27" fillId="0" borderId="64" xfId="102" applyFont="1" applyFill="1" applyBorder="1" applyAlignment="1">
      <alignment horizontal="center" vertical="center"/>
      <protection/>
    </xf>
    <xf numFmtId="0" fontId="27" fillId="0" borderId="65" xfId="102" applyFont="1" applyFill="1" applyBorder="1" applyAlignment="1">
      <alignment horizontal="center" vertical="center"/>
      <protection/>
    </xf>
    <xf numFmtId="177" fontId="27" fillId="0" borderId="66" xfId="102" applyNumberFormat="1" applyFont="1" applyFill="1" applyBorder="1" applyAlignment="1">
      <alignment vertical="center"/>
      <protection/>
    </xf>
    <xf numFmtId="179" fontId="27" fillId="0" borderId="67" xfId="69" applyNumberFormat="1" applyFont="1" applyFill="1" applyBorder="1" applyAlignment="1">
      <alignment vertical="center"/>
    </xf>
    <xf numFmtId="178" fontId="27" fillId="0" borderId="64" xfId="69" applyNumberFormat="1" applyFont="1" applyFill="1" applyBorder="1" applyAlignment="1">
      <alignment vertical="center"/>
    </xf>
    <xf numFmtId="179" fontId="27" fillId="0" borderId="64" xfId="69" applyNumberFormat="1" applyFont="1" applyFill="1" applyBorder="1" applyAlignment="1">
      <alignment vertical="center"/>
    </xf>
    <xf numFmtId="177" fontId="27" fillId="0" borderId="68" xfId="102" applyNumberFormat="1" applyFont="1" applyFill="1" applyBorder="1" applyAlignment="1">
      <alignment vertical="center"/>
      <protection/>
    </xf>
    <xf numFmtId="177" fontId="27" fillId="0" borderId="69" xfId="102" applyNumberFormat="1" applyFont="1" applyFill="1" applyBorder="1" applyAlignment="1">
      <alignment vertical="center"/>
      <protection/>
    </xf>
    <xf numFmtId="179" fontId="27" fillId="0" borderId="69" xfId="69" applyNumberFormat="1" applyFont="1" applyFill="1" applyBorder="1" applyAlignment="1">
      <alignment vertical="center"/>
    </xf>
    <xf numFmtId="178" fontId="27" fillId="0" borderId="70" xfId="69" applyNumberFormat="1" applyFont="1" applyFill="1" applyBorder="1" applyAlignment="1">
      <alignment vertical="center"/>
    </xf>
    <xf numFmtId="177" fontId="27" fillId="0" borderId="71" xfId="102" applyNumberFormat="1" applyFont="1" applyFill="1" applyBorder="1" applyAlignment="1">
      <alignment vertical="center"/>
      <protection/>
    </xf>
    <xf numFmtId="179" fontId="27" fillId="0" borderId="70" xfId="69" applyNumberFormat="1" applyFont="1" applyFill="1" applyBorder="1" applyAlignment="1">
      <alignment vertical="center"/>
    </xf>
    <xf numFmtId="177" fontId="27" fillId="0" borderId="72" xfId="102" applyNumberFormat="1" applyFont="1" applyFill="1" applyBorder="1" applyAlignment="1">
      <alignment vertical="center"/>
      <protection/>
    </xf>
    <xf numFmtId="177" fontId="27" fillId="0" borderId="39" xfId="102" applyNumberFormat="1" applyFont="1" applyFill="1" applyBorder="1" applyAlignment="1">
      <alignment vertical="center"/>
      <protection/>
    </xf>
    <xf numFmtId="177" fontId="27" fillId="0" borderId="29" xfId="102" applyNumberFormat="1" applyFont="1" applyFill="1" applyBorder="1" applyAlignment="1">
      <alignment vertical="center"/>
      <protection/>
    </xf>
    <xf numFmtId="179" fontId="27" fillId="0" borderId="29" xfId="69" applyNumberFormat="1" applyFont="1" applyFill="1" applyBorder="1" applyAlignment="1">
      <alignment vertical="center"/>
    </xf>
    <xf numFmtId="178" fontId="27" fillId="0" borderId="37" xfId="69" applyNumberFormat="1" applyFont="1" applyFill="1" applyBorder="1" applyAlignment="1">
      <alignment vertical="center"/>
    </xf>
    <xf numFmtId="177" fontId="27" fillId="0" borderId="30" xfId="102" applyNumberFormat="1" applyFont="1" applyFill="1" applyBorder="1" applyAlignment="1">
      <alignment vertical="center"/>
      <protection/>
    </xf>
    <xf numFmtId="177" fontId="27" fillId="0" borderId="31" xfId="102" applyNumberFormat="1" applyFont="1" applyFill="1" applyBorder="1" applyAlignment="1">
      <alignment vertical="center"/>
      <protection/>
    </xf>
    <xf numFmtId="179" fontId="27" fillId="0" borderId="37" xfId="69" applyNumberFormat="1" applyFont="1" applyFill="1" applyBorder="1" applyAlignment="1">
      <alignment vertical="center"/>
    </xf>
    <xf numFmtId="177" fontId="27" fillId="0" borderId="73" xfId="102" applyNumberFormat="1" applyFont="1" applyFill="1" applyBorder="1" applyAlignment="1">
      <alignment vertical="center"/>
      <protection/>
    </xf>
    <xf numFmtId="179" fontId="27" fillId="0" borderId="73" xfId="69" applyNumberFormat="1" applyFont="1" applyFill="1" applyBorder="1" applyAlignment="1">
      <alignment vertical="center"/>
    </xf>
    <xf numFmtId="178" fontId="27" fillId="0" borderId="74" xfId="69" applyNumberFormat="1" applyFont="1" applyFill="1" applyBorder="1" applyAlignment="1">
      <alignment vertical="center"/>
    </xf>
    <xf numFmtId="177" fontId="27" fillId="0" borderId="75" xfId="102" applyNumberFormat="1" applyFont="1" applyFill="1" applyBorder="1" applyAlignment="1">
      <alignment vertical="center"/>
      <protection/>
    </xf>
    <xf numFmtId="179" fontId="27" fillId="0" borderId="74" xfId="69" applyNumberFormat="1" applyFont="1" applyFill="1" applyBorder="1" applyAlignment="1">
      <alignment vertical="center"/>
    </xf>
    <xf numFmtId="177" fontId="27" fillId="0" borderId="76" xfId="102" applyNumberFormat="1" applyFont="1" applyFill="1" applyBorder="1" applyAlignment="1">
      <alignment vertical="center"/>
      <protection/>
    </xf>
    <xf numFmtId="0" fontId="27" fillId="55" borderId="77" xfId="102" applyFont="1" applyFill="1" applyBorder="1" applyAlignment="1">
      <alignment horizontal="center" vertical="center"/>
      <protection/>
    </xf>
    <xf numFmtId="0" fontId="27" fillId="55" borderId="78" xfId="102" applyFont="1" applyFill="1" applyBorder="1" applyAlignment="1">
      <alignment horizontal="center" vertical="center"/>
      <protection/>
    </xf>
    <xf numFmtId="0" fontId="27" fillId="55" borderId="79" xfId="102" applyFont="1" applyFill="1" applyBorder="1" applyAlignment="1">
      <alignment horizontal="center" vertical="center"/>
      <protection/>
    </xf>
    <xf numFmtId="0" fontId="27" fillId="55" borderId="80" xfId="102" applyFont="1" applyFill="1" applyBorder="1" applyAlignment="1">
      <alignment horizontal="center" vertical="center"/>
      <protection/>
    </xf>
    <xf numFmtId="0" fontId="27" fillId="55" borderId="81" xfId="102" applyFont="1" applyFill="1" applyBorder="1" applyAlignment="1">
      <alignment horizontal="center" vertical="center"/>
      <protection/>
    </xf>
    <xf numFmtId="0" fontId="27" fillId="55" borderId="82" xfId="102" applyFont="1" applyFill="1" applyBorder="1" applyAlignment="1">
      <alignment horizontal="center" vertical="center"/>
      <protection/>
    </xf>
    <xf numFmtId="0" fontId="27" fillId="55" borderId="83" xfId="102" applyFont="1" applyFill="1" applyBorder="1" applyAlignment="1">
      <alignment horizontal="center" vertical="center"/>
      <protection/>
    </xf>
    <xf numFmtId="0" fontId="27" fillId="55" borderId="84" xfId="102" applyFont="1" applyFill="1" applyBorder="1" applyAlignment="1">
      <alignment horizontal="center" vertical="center"/>
      <protection/>
    </xf>
    <xf numFmtId="0" fontId="27" fillId="55" borderId="61" xfId="102" applyFont="1" applyFill="1" applyBorder="1" applyAlignment="1">
      <alignment horizontal="center" vertical="center"/>
      <protection/>
    </xf>
    <xf numFmtId="0" fontId="27" fillId="55" borderId="85" xfId="102" applyFont="1" applyFill="1" applyBorder="1" applyAlignment="1">
      <alignment horizontal="center" vertical="center"/>
      <protection/>
    </xf>
    <xf numFmtId="0" fontId="27" fillId="55" borderId="86" xfId="102" applyFont="1" applyFill="1" applyBorder="1" applyAlignment="1">
      <alignment horizontal="center" vertical="center"/>
      <protection/>
    </xf>
    <xf numFmtId="0" fontId="27" fillId="55" borderId="87" xfId="102" applyFont="1" applyFill="1" applyBorder="1" applyAlignment="1">
      <alignment horizontal="center" vertical="center"/>
      <protection/>
    </xf>
    <xf numFmtId="0" fontId="27" fillId="55" borderId="88" xfId="102" applyFont="1" applyFill="1" applyBorder="1" applyAlignment="1">
      <alignment horizontal="center" vertical="center"/>
      <protection/>
    </xf>
    <xf numFmtId="0" fontId="27" fillId="55" borderId="89" xfId="102" applyFont="1" applyFill="1" applyBorder="1" applyAlignment="1">
      <alignment horizontal="center" vertical="center"/>
      <protection/>
    </xf>
    <xf numFmtId="0" fontId="27" fillId="0" borderId="80" xfId="102" applyFont="1" applyFill="1" applyBorder="1" applyAlignment="1">
      <alignment horizontal="center" vertical="center"/>
      <protection/>
    </xf>
    <xf numFmtId="0" fontId="27" fillId="0" borderId="81" xfId="102" applyFont="1" applyFill="1" applyBorder="1" applyAlignment="1">
      <alignment horizontal="center" vertical="center"/>
      <protection/>
    </xf>
    <xf numFmtId="0" fontId="27" fillId="0" borderId="90" xfId="102" applyFont="1" applyFill="1" applyBorder="1" applyAlignment="1">
      <alignment horizontal="center" vertical="center"/>
      <protection/>
    </xf>
    <xf numFmtId="0" fontId="27" fillId="0" borderId="89" xfId="102" applyFont="1" applyFill="1" applyBorder="1" applyAlignment="1">
      <alignment horizontal="center" vertical="center"/>
      <protection/>
    </xf>
    <xf numFmtId="0" fontId="27" fillId="0" borderId="87" xfId="102" applyFont="1" applyFill="1" applyBorder="1" applyAlignment="1">
      <alignment horizontal="center" vertical="center"/>
      <protection/>
    </xf>
    <xf numFmtId="0" fontId="27" fillId="0" borderId="67" xfId="102" applyFont="1" applyFill="1" applyBorder="1" applyAlignment="1">
      <alignment horizontal="center" vertical="center"/>
      <protection/>
    </xf>
    <xf numFmtId="0" fontId="27" fillId="55" borderId="91" xfId="102" applyFont="1" applyFill="1" applyBorder="1" applyAlignment="1">
      <alignment horizontal="center" vertical="center"/>
      <protection/>
    </xf>
    <xf numFmtId="0" fontId="27" fillId="55" borderId="21" xfId="102" applyFont="1" applyFill="1" applyBorder="1" applyAlignment="1">
      <alignment horizontal="center" vertical="center"/>
      <protection/>
    </xf>
    <xf numFmtId="0" fontId="27" fillId="55" borderId="22" xfId="102" applyFont="1" applyFill="1" applyBorder="1" applyAlignment="1">
      <alignment horizontal="center" vertical="center"/>
      <protection/>
    </xf>
    <xf numFmtId="0" fontId="27" fillId="55" borderId="92" xfId="102" applyFont="1" applyFill="1" applyBorder="1" applyAlignment="1">
      <alignment horizontal="center" vertical="center"/>
      <protection/>
    </xf>
    <xf numFmtId="0" fontId="27" fillId="55" borderId="93" xfId="102" applyFont="1" applyFill="1" applyBorder="1" applyAlignment="1">
      <alignment horizontal="center" vertical="center"/>
      <protection/>
    </xf>
    <xf numFmtId="0" fontId="49" fillId="0" borderId="94" xfId="102" applyFont="1" applyFill="1" applyBorder="1" applyAlignment="1">
      <alignment horizontal="center" vertical="center"/>
      <protection/>
    </xf>
    <xf numFmtId="0" fontId="27" fillId="55" borderId="95" xfId="102" applyFont="1" applyFill="1" applyBorder="1" applyAlignment="1">
      <alignment horizontal="center" vertical="center"/>
      <protection/>
    </xf>
    <xf numFmtId="0" fontId="27" fillId="55" borderId="46" xfId="102" applyFont="1" applyFill="1" applyBorder="1" applyAlignment="1">
      <alignment horizontal="center" vertical="center"/>
      <protection/>
    </xf>
    <xf numFmtId="0" fontId="28" fillId="56" borderId="96" xfId="0" applyFont="1" applyFill="1" applyBorder="1" applyAlignment="1">
      <alignment horizontal="center" vertical="center"/>
    </xf>
    <xf numFmtId="0" fontId="28" fillId="55" borderId="97" xfId="0" applyFont="1" applyFill="1" applyBorder="1" applyAlignment="1">
      <alignment horizontal="center" vertical="center"/>
    </xf>
    <xf numFmtId="0" fontId="28" fillId="55" borderId="20" xfId="0" applyFont="1" applyFill="1" applyBorder="1" applyAlignment="1">
      <alignment horizontal="center" vertical="center"/>
    </xf>
    <xf numFmtId="0" fontId="27" fillId="55" borderId="98" xfId="102" applyFont="1" applyFill="1" applyBorder="1" applyAlignment="1">
      <alignment horizontal="center" vertical="center"/>
      <protection/>
    </xf>
    <xf numFmtId="0" fontId="27" fillId="55" borderId="99" xfId="102" applyFont="1" applyFill="1" applyBorder="1" applyAlignment="1">
      <alignment horizontal="center" vertical="center"/>
      <protection/>
    </xf>
    <xf numFmtId="0" fontId="27" fillId="55" borderId="100" xfId="102" applyFont="1" applyFill="1" applyBorder="1" applyAlignment="1">
      <alignment horizontal="center" vertical="center"/>
      <protection/>
    </xf>
    <xf numFmtId="0" fontId="27" fillId="0" borderId="101" xfId="102" applyFont="1" applyFill="1" applyBorder="1" applyAlignment="1">
      <alignment horizontal="center" vertical="center" wrapText="1"/>
      <protection/>
    </xf>
    <xf numFmtId="0" fontId="27" fillId="0" borderId="102" xfId="102" applyFont="1" applyFill="1" applyBorder="1" applyAlignment="1">
      <alignment horizontal="center" vertical="center" wrapText="1"/>
      <protection/>
    </xf>
    <xf numFmtId="0" fontId="27" fillId="0" borderId="103" xfId="102" applyFont="1" applyFill="1" applyBorder="1" applyAlignment="1">
      <alignment horizontal="center" vertical="center" wrapText="1"/>
      <protection/>
    </xf>
    <xf numFmtId="0" fontId="27" fillId="0" borderId="19" xfId="102" applyFont="1" applyFill="1" applyBorder="1" applyAlignment="1">
      <alignment horizontal="center" vertical="center"/>
      <protection/>
    </xf>
    <xf numFmtId="0" fontId="49" fillId="0" borderId="21" xfId="102" applyFont="1" applyFill="1" applyBorder="1" applyAlignment="1">
      <alignment horizontal="center" vertical="center"/>
      <protection/>
    </xf>
    <xf numFmtId="0" fontId="49" fillId="0" borderId="85" xfId="102" applyFont="1" applyFill="1" applyBorder="1" applyAlignment="1">
      <alignment horizontal="center" vertical="center"/>
      <protection/>
    </xf>
    <xf numFmtId="0" fontId="27" fillId="0" borderId="77" xfId="102" applyFont="1" applyFill="1" applyBorder="1" applyAlignment="1">
      <alignment horizontal="center" vertical="center"/>
      <protection/>
    </xf>
    <xf numFmtId="0" fontId="27" fillId="0" borderId="78" xfId="102" applyFont="1" applyFill="1" applyBorder="1" applyAlignment="1">
      <alignment horizontal="center" vertical="center"/>
      <protection/>
    </xf>
    <xf numFmtId="0" fontId="27" fillId="0" borderId="68" xfId="102" applyFont="1" applyFill="1" applyBorder="1" applyAlignment="1">
      <alignment horizontal="center" vertical="center"/>
      <protection/>
    </xf>
    <xf numFmtId="0" fontId="27" fillId="55" borderId="33" xfId="102" applyFont="1" applyFill="1" applyBorder="1" applyAlignment="1">
      <alignment horizontal="center" vertical="center"/>
      <protection/>
    </xf>
    <xf numFmtId="0" fontId="27" fillId="55" borderId="104" xfId="102" applyFont="1" applyFill="1" applyBorder="1" applyAlignment="1">
      <alignment horizontal="center" vertical="center"/>
      <protection/>
    </xf>
    <xf numFmtId="0" fontId="27" fillId="55" borderId="43" xfId="102" applyFont="1" applyFill="1" applyBorder="1" applyAlignment="1">
      <alignment horizontal="center" vertical="center"/>
      <protection/>
    </xf>
    <xf numFmtId="0" fontId="27" fillId="55" borderId="103" xfId="102" applyFont="1" applyFill="1" applyBorder="1" applyAlignment="1">
      <alignment horizontal="center" vertical="center"/>
      <protection/>
    </xf>
    <xf numFmtId="0" fontId="27" fillId="55" borderId="105" xfId="102" applyFont="1" applyFill="1" applyBorder="1" applyAlignment="1">
      <alignment horizontal="center" vertical="center"/>
      <protection/>
    </xf>
    <xf numFmtId="0" fontId="27" fillId="55" borderId="65" xfId="102" applyFont="1" applyFill="1" applyBorder="1" applyAlignment="1">
      <alignment horizontal="center" vertical="center"/>
      <protection/>
    </xf>
    <xf numFmtId="0" fontId="27" fillId="55" borderId="101" xfId="102" applyFont="1" applyFill="1" applyBorder="1" applyAlignment="1">
      <alignment horizontal="center" vertical="center"/>
      <protection/>
    </xf>
    <xf numFmtId="0" fontId="27" fillId="55" borderId="102" xfId="102" applyFont="1" applyFill="1" applyBorder="1" applyAlignment="1">
      <alignment horizontal="center" vertical="center"/>
      <protection/>
    </xf>
    <xf numFmtId="0" fontId="27" fillId="55" borderId="106" xfId="102" applyFont="1" applyFill="1" applyBorder="1" applyAlignment="1">
      <alignment horizontal="center" vertical="center"/>
      <protection/>
    </xf>
    <xf numFmtId="0" fontId="27" fillId="55" borderId="0" xfId="102" applyFont="1" applyFill="1" applyBorder="1" applyAlignment="1">
      <alignment horizontal="center" vertical="center"/>
      <protection/>
    </xf>
    <xf numFmtId="0" fontId="27" fillId="55" borderId="94" xfId="102" applyFont="1" applyFill="1" applyBorder="1" applyAlignment="1">
      <alignment horizontal="center" vertical="center"/>
      <protection/>
    </xf>
    <xf numFmtId="0" fontId="27" fillId="55" borderId="107" xfId="102" applyFont="1" applyFill="1" applyBorder="1" applyAlignment="1">
      <alignment horizontal="center" vertical="center"/>
      <protection/>
    </xf>
    <xf numFmtId="0" fontId="27" fillId="55" borderId="108" xfId="102" applyFont="1" applyFill="1" applyBorder="1" applyAlignment="1">
      <alignment horizontal="center" vertical="center"/>
      <protection/>
    </xf>
    <xf numFmtId="0" fontId="27" fillId="55" borderId="109" xfId="102" applyFont="1" applyFill="1" applyBorder="1" applyAlignment="1">
      <alignment horizontal="center" vertical="center"/>
      <protection/>
    </xf>
    <xf numFmtId="0" fontId="27" fillId="55" borderId="23" xfId="102" applyFont="1" applyFill="1" applyBorder="1" applyAlignment="1">
      <alignment horizontal="center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Sheet1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10.57421875" style="7" customWidth="1"/>
    <col min="2" max="16384" width="9.00390625" style="7" customWidth="1"/>
  </cols>
  <sheetData>
    <row r="1" spans="1:11" ht="17.25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>
      <c r="A2" s="8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2" t="s">
        <v>18</v>
      </c>
      <c r="B3" s="3"/>
      <c r="C3" s="4"/>
      <c r="D3" s="3"/>
      <c r="E3" s="3"/>
      <c r="F3" s="3"/>
      <c r="G3" s="3"/>
      <c r="H3" s="3"/>
      <c r="I3" s="1"/>
      <c r="J3" s="3"/>
      <c r="K3" s="3"/>
    </row>
    <row r="4" spans="1:12" s="11" customFormat="1" ht="18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L4" s="26" t="s">
        <v>20</v>
      </c>
    </row>
    <row r="5" spans="1:12" s="14" customFormat="1" ht="18" customHeight="1">
      <c r="A5" s="130" t="s">
        <v>21</v>
      </c>
      <c r="B5" s="133" t="s">
        <v>22</v>
      </c>
      <c r="C5" s="134"/>
      <c r="D5" s="134"/>
      <c r="E5" s="134"/>
      <c r="F5" s="135"/>
      <c r="G5" s="122" t="s">
        <v>0</v>
      </c>
      <c r="H5" s="126"/>
      <c r="I5" s="126"/>
      <c r="J5" s="125"/>
      <c r="K5" s="122" t="s">
        <v>1</v>
      </c>
      <c r="L5" s="125"/>
    </row>
    <row r="6" spans="1:12" s="14" customFormat="1" ht="18" customHeight="1">
      <c r="A6" s="131"/>
      <c r="B6" s="136" t="s">
        <v>23</v>
      </c>
      <c r="C6" s="119" t="s">
        <v>2</v>
      </c>
      <c r="D6" s="119"/>
      <c r="E6" s="119" t="s">
        <v>3</v>
      </c>
      <c r="F6" s="139"/>
      <c r="G6" s="140" t="s">
        <v>24</v>
      </c>
      <c r="H6" s="127"/>
      <c r="I6" s="141"/>
      <c r="J6" s="116" t="s">
        <v>25</v>
      </c>
      <c r="K6" s="142" t="s">
        <v>4</v>
      </c>
      <c r="L6" s="116" t="s">
        <v>25</v>
      </c>
    </row>
    <row r="7" spans="1:12" s="14" customFormat="1" ht="18" customHeight="1">
      <c r="A7" s="131"/>
      <c r="B7" s="137"/>
      <c r="C7" s="72" t="s">
        <v>5</v>
      </c>
      <c r="D7" s="72" t="s">
        <v>26</v>
      </c>
      <c r="E7" s="72" t="s">
        <v>5</v>
      </c>
      <c r="F7" s="73" t="s">
        <v>26</v>
      </c>
      <c r="G7" s="118" t="s">
        <v>6</v>
      </c>
      <c r="H7" s="119" t="s">
        <v>7</v>
      </c>
      <c r="I7" s="120" t="s">
        <v>8</v>
      </c>
      <c r="J7" s="117"/>
      <c r="K7" s="143"/>
      <c r="L7" s="117"/>
    </row>
    <row r="8" spans="1:12" s="14" customFormat="1" ht="18" customHeight="1">
      <c r="A8" s="132"/>
      <c r="B8" s="138"/>
      <c r="C8" s="74"/>
      <c r="D8" s="74" t="s">
        <v>27</v>
      </c>
      <c r="E8" s="74"/>
      <c r="F8" s="75" t="s">
        <v>27</v>
      </c>
      <c r="G8" s="118"/>
      <c r="H8" s="119"/>
      <c r="I8" s="121"/>
      <c r="J8" s="76" t="s">
        <v>29</v>
      </c>
      <c r="K8" s="144"/>
      <c r="L8" s="77" t="s">
        <v>28</v>
      </c>
    </row>
    <row r="9" spans="1:12" s="14" customFormat="1" ht="18" customHeight="1">
      <c r="A9" s="18" t="s">
        <v>9</v>
      </c>
      <c r="B9" s="78">
        <f>SUM(B10:B12)</f>
        <v>1975</v>
      </c>
      <c r="C9" s="78">
        <f>SUM(C10:C12)</f>
        <v>110</v>
      </c>
      <c r="D9" s="79">
        <f>C9/B9*100</f>
        <v>5.5696202531645564</v>
      </c>
      <c r="E9" s="78">
        <f>SUM(E10:E12)</f>
        <v>110</v>
      </c>
      <c r="F9" s="80">
        <f>E9/B9*100</f>
        <v>5.5696202531645564</v>
      </c>
      <c r="G9" s="78">
        <v>0</v>
      </c>
      <c r="H9" s="78">
        <v>0</v>
      </c>
      <c r="I9" s="78">
        <f>G9+H9</f>
        <v>0</v>
      </c>
      <c r="J9" s="81">
        <f>I9/C9</f>
        <v>0</v>
      </c>
      <c r="K9" s="82">
        <v>0</v>
      </c>
      <c r="L9" s="81">
        <f>K9/E9</f>
        <v>0</v>
      </c>
    </row>
    <row r="10" spans="1:12" s="14" customFormat="1" ht="18" customHeight="1">
      <c r="A10" s="27" t="s">
        <v>32</v>
      </c>
      <c r="B10" s="83">
        <v>1345</v>
      </c>
      <c r="C10" s="83">
        <v>48</v>
      </c>
      <c r="D10" s="84">
        <f>C10/B10*100</f>
        <v>3.5687732342007434</v>
      </c>
      <c r="E10" s="83">
        <v>48</v>
      </c>
      <c r="F10" s="85">
        <f>E10/B10*100</f>
        <v>3.5687732342007434</v>
      </c>
      <c r="G10" s="83">
        <v>0</v>
      </c>
      <c r="H10" s="83">
        <v>0</v>
      </c>
      <c r="I10" s="86">
        <f>G10+H10</f>
        <v>0</v>
      </c>
      <c r="J10" s="87">
        <f>I10/C10</f>
        <v>0</v>
      </c>
      <c r="K10" s="88">
        <v>0</v>
      </c>
      <c r="L10" s="87">
        <f>K10/E10</f>
        <v>0</v>
      </c>
    </row>
    <row r="11" spans="1:12" s="14" customFormat="1" ht="18" customHeight="1">
      <c r="A11" s="28" t="s">
        <v>33</v>
      </c>
      <c r="B11" s="89">
        <v>130</v>
      </c>
      <c r="C11" s="90">
        <v>4</v>
      </c>
      <c r="D11" s="91">
        <f>C11/B11*100</f>
        <v>3.076923076923077</v>
      </c>
      <c r="E11" s="90">
        <v>4</v>
      </c>
      <c r="F11" s="92">
        <f>E11/B11*100</f>
        <v>3.076923076923077</v>
      </c>
      <c r="G11" s="93">
        <v>0</v>
      </c>
      <c r="H11" s="90">
        <v>0</v>
      </c>
      <c r="I11" s="94">
        <f>G11+H11</f>
        <v>0</v>
      </c>
      <c r="J11" s="95">
        <f>I11/C11</f>
        <v>0</v>
      </c>
      <c r="K11" s="93">
        <v>0</v>
      </c>
      <c r="L11" s="95">
        <f>K11/E11</f>
        <v>0</v>
      </c>
    </row>
    <row r="12" spans="1:12" s="14" customFormat="1" ht="18" customHeight="1" thickBot="1">
      <c r="A12" s="32" t="s">
        <v>34</v>
      </c>
      <c r="B12" s="96">
        <v>500</v>
      </c>
      <c r="C12" s="96">
        <v>58</v>
      </c>
      <c r="D12" s="97">
        <f>C12/B12*100</f>
        <v>11.600000000000001</v>
      </c>
      <c r="E12" s="96">
        <v>58</v>
      </c>
      <c r="F12" s="98">
        <f>E12/B12*100</f>
        <v>11.600000000000001</v>
      </c>
      <c r="G12" s="96">
        <v>0</v>
      </c>
      <c r="H12" s="96">
        <v>0</v>
      </c>
      <c r="I12" s="99">
        <f>G12+H12</f>
        <v>0</v>
      </c>
      <c r="J12" s="100">
        <f>I12/C12</f>
        <v>0</v>
      </c>
      <c r="K12" s="101">
        <v>1</v>
      </c>
      <c r="L12" s="100">
        <f>K12/E12*100</f>
        <v>1.7241379310344827</v>
      </c>
    </row>
    <row r="13" spans="1:13" s="14" customFormat="1" ht="18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63" customFormat="1" ht="21.75" customHeight="1" thickBot="1">
      <c r="A14" s="62" t="s">
        <v>43</v>
      </c>
      <c r="B14" s="62"/>
      <c r="C14" s="62"/>
      <c r="D14" s="62"/>
      <c r="E14" s="62"/>
      <c r="F14" s="62"/>
      <c r="G14" s="62"/>
      <c r="H14" s="62"/>
      <c r="I14" s="62"/>
      <c r="K14" s="62"/>
      <c r="L14" s="62"/>
      <c r="M14" s="62"/>
    </row>
    <row r="15" spans="1:11" s="14" customFormat="1" ht="18" customHeight="1">
      <c r="A15" s="122" t="s">
        <v>10</v>
      </c>
      <c r="B15" s="122" t="s">
        <v>30</v>
      </c>
      <c r="C15" s="125"/>
      <c r="D15" s="126" t="s">
        <v>0</v>
      </c>
      <c r="E15" s="126"/>
      <c r="F15" s="126"/>
      <c r="G15" s="126"/>
      <c r="H15" s="122" t="s">
        <v>1</v>
      </c>
      <c r="I15" s="125"/>
      <c r="K15" s="16"/>
    </row>
    <row r="16" spans="1:11" s="14" customFormat="1" ht="18" customHeight="1">
      <c r="A16" s="123"/>
      <c r="B16" s="19" t="s">
        <v>31</v>
      </c>
      <c r="C16" s="17" t="s">
        <v>3</v>
      </c>
      <c r="D16" s="127" t="s">
        <v>24</v>
      </c>
      <c r="E16" s="127"/>
      <c r="F16" s="127"/>
      <c r="G16" s="128" t="s">
        <v>25</v>
      </c>
      <c r="H16" s="102" t="s">
        <v>4</v>
      </c>
      <c r="I16" s="105" t="s">
        <v>25</v>
      </c>
      <c r="K16" s="16"/>
    </row>
    <row r="17" spans="1:11" s="14" customFormat="1" ht="18" customHeight="1">
      <c r="A17" s="123"/>
      <c r="B17" s="107" t="s">
        <v>5</v>
      </c>
      <c r="C17" s="109" t="s">
        <v>5</v>
      </c>
      <c r="D17" s="111" t="s">
        <v>6</v>
      </c>
      <c r="E17" s="113" t="s">
        <v>7</v>
      </c>
      <c r="F17" s="115" t="s">
        <v>8</v>
      </c>
      <c r="G17" s="129"/>
      <c r="H17" s="103"/>
      <c r="I17" s="106"/>
      <c r="K17" s="16"/>
    </row>
    <row r="18" spans="1:11" s="14" customFormat="1" ht="18" customHeight="1" thickBot="1">
      <c r="A18" s="124"/>
      <c r="B18" s="108"/>
      <c r="C18" s="110"/>
      <c r="D18" s="112"/>
      <c r="E18" s="114"/>
      <c r="F18" s="113"/>
      <c r="G18" s="47" t="s">
        <v>28</v>
      </c>
      <c r="H18" s="104"/>
      <c r="I18" s="21" t="s">
        <v>28</v>
      </c>
      <c r="K18" s="16"/>
    </row>
    <row r="19" spans="1:11" s="14" customFormat="1" ht="18" customHeight="1">
      <c r="A19" s="33" t="s">
        <v>11</v>
      </c>
      <c r="B19" s="34">
        <v>83</v>
      </c>
      <c r="C19" s="43">
        <v>83</v>
      </c>
      <c r="D19" s="35">
        <v>0</v>
      </c>
      <c r="E19" s="36">
        <v>0</v>
      </c>
      <c r="F19" s="36">
        <f>SUM(D19:E19)</f>
        <v>0</v>
      </c>
      <c r="G19" s="55">
        <f>F19/B19*100</f>
        <v>0</v>
      </c>
      <c r="H19" s="34">
        <v>0</v>
      </c>
      <c r="I19" s="57">
        <f>H19/C19*100</f>
        <v>0</v>
      </c>
      <c r="K19" s="16"/>
    </row>
    <row r="20" spans="1:11" s="14" customFormat="1" ht="18" customHeight="1">
      <c r="A20" s="39" t="s">
        <v>12</v>
      </c>
      <c r="B20" s="30">
        <v>37</v>
      </c>
      <c r="C20" s="44">
        <v>37</v>
      </c>
      <c r="D20" s="31">
        <v>0</v>
      </c>
      <c r="E20" s="29">
        <v>0</v>
      </c>
      <c r="F20" s="29">
        <f aca="true" t="shared" si="0" ref="F20:F25">SUM(D20:E20)</f>
        <v>0</v>
      </c>
      <c r="G20" s="56">
        <f aca="true" t="shared" si="1" ref="G20:G25">F20/B20*100</f>
        <v>0</v>
      </c>
      <c r="H20" s="30">
        <v>0</v>
      </c>
      <c r="I20" s="37">
        <f aca="true" t="shared" si="2" ref="I20:I25">H20/C20*100</f>
        <v>0</v>
      </c>
      <c r="K20" s="16"/>
    </row>
    <row r="21" spans="1:11" s="14" customFormat="1" ht="18" customHeight="1">
      <c r="A21" s="39" t="s">
        <v>13</v>
      </c>
      <c r="B21" s="30">
        <v>58</v>
      </c>
      <c r="C21" s="44">
        <v>58</v>
      </c>
      <c r="D21" s="31">
        <v>0</v>
      </c>
      <c r="E21" s="29">
        <v>0</v>
      </c>
      <c r="F21" s="29">
        <f t="shared" si="0"/>
        <v>0</v>
      </c>
      <c r="G21" s="56">
        <f t="shared" si="1"/>
        <v>0</v>
      </c>
      <c r="H21" s="30">
        <v>0</v>
      </c>
      <c r="I21" s="37">
        <f t="shared" si="2"/>
        <v>0</v>
      </c>
      <c r="K21" s="16"/>
    </row>
    <row r="22" spans="1:11" s="14" customFormat="1" ht="18" customHeight="1">
      <c r="A22" s="39" t="s">
        <v>14</v>
      </c>
      <c r="B22" s="30">
        <v>52</v>
      </c>
      <c r="C22" s="44">
        <v>52</v>
      </c>
      <c r="D22" s="31">
        <v>0</v>
      </c>
      <c r="E22" s="29">
        <v>0</v>
      </c>
      <c r="F22" s="29">
        <f t="shared" si="0"/>
        <v>0</v>
      </c>
      <c r="G22" s="56">
        <f t="shared" si="1"/>
        <v>0</v>
      </c>
      <c r="H22" s="30">
        <v>0</v>
      </c>
      <c r="I22" s="37">
        <f t="shared" si="2"/>
        <v>0</v>
      </c>
      <c r="K22" s="16"/>
    </row>
    <row r="23" spans="1:11" s="14" customFormat="1" ht="18" customHeight="1">
      <c r="A23" s="39" t="s">
        <v>15</v>
      </c>
      <c r="B23" s="30">
        <v>108</v>
      </c>
      <c r="C23" s="44">
        <v>109</v>
      </c>
      <c r="D23" s="31">
        <v>0</v>
      </c>
      <c r="E23" s="29">
        <v>0</v>
      </c>
      <c r="F23" s="29">
        <f t="shared" si="0"/>
        <v>0</v>
      </c>
      <c r="G23" s="56">
        <f t="shared" si="1"/>
        <v>0</v>
      </c>
      <c r="H23" s="30">
        <v>1</v>
      </c>
      <c r="I23" s="37">
        <f t="shared" si="2"/>
        <v>0.9174311926605505</v>
      </c>
      <c r="K23" s="54"/>
    </row>
    <row r="24" spans="1:11" s="14" customFormat="1" ht="18" customHeight="1">
      <c r="A24" s="39" t="s">
        <v>16</v>
      </c>
      <c r="B24" s="30">
        <v>131</v>
      </c>
      <c r="C24" s="44">
        <v>132</v>
      </c>
      <c r="D24" s="31">
        <v>1</v>
      </c>
      <c r="E24" s="29">
        <v>0</v>
      </c>
      <c r="F24" s="29">
        <f t="shared" si="0"/>
        <v>1</v>
      </c>
      <c r="G24" s="56">
        <f t="shared" si="1"/>
        <v>0.7633587786259541</v>
      </c>
      <c r="H24" s="30">
        <v>0</v>
      </c>
      <c r="I24" s="37">
        <f t="shared" si="2"/>
        <v>0</v>
      </c>
      <c r="K24" s="16"/>
    </row>
    <row r="25" spans="1:11" s="14" customFormat="1" ht="18" customHeight="1">
      <c r="A25" s="40" t="s">
        <v>17</v>
      </c>
      <c r="B25" s="45">
        <v>68</v>
      </c>
      <c r="C25" s="46">
        <v>68</v>
      </c>
      <c r="D25" s="41">
        <v>0</v>
      </c>
      <c r="E25" s="38">
        <v>0</v>
      </c>
      <c r="F25" s="38">
        <f t="shared" si="0"/>
        <v>0</v>
      </c>
      <c r="G25" s="58">
        <f t="shared" si="1"/>
        <v>0</v>
      </c>
      <c r="H25" s="59">
        <v>2</v>
      </c>
      <c r="I25" s="60">
        <f t="shared" si="2"/>
        <v>2.941176470588235</v>
      </c>
      <c r="K25" s="16"/>
    </row>
    <row r="26" spans="1:11" s="14" customFormat="1" ht="18" customHeight="1" thickBot="1">
      <c r="A26" s="20" t="s">
        <v>8</v>
      </c>
      <c r="B26" s="23">
        <f>SUM(B19:B25)</f>
        <v>537</v>
      </c>
      <c r="C26" s="48">
        <f>SUM(C19:C25)</f>
        <v>539</v>
      </c>
      <c r="D26" s="22">
        <f>SUM(D19:D25)</f>
        <v>1</v>
      </c>
      <c r="E26" s="49">
        <f>SUM(E19:E25)</f>
        <v>0</v>
      </c>
      <c r="F26" s="42">
        <f>SUM(F19:F25)</f>
        <v>1</v>
      </c>
      <c r="G26" s="61">
        <f>F26/B26*100</f>
        <v>0.186219739292365</v>
      </c>
      <c r="H26" s="23">
        <f>SUM(H19:H25)</f>
        <v>3</v>
      </c>
      <c r="I26" s="25">
        <f>H26/C26*100</f>
        <v>0.5565862708719851</v>
      </c>
      <c r="K26" s="16"/>
    </row>
    <row r="27" spans="1:13" s="11" customFormat="1" ht="12" customHeight="1">
      <c r="A27" s="12"/>
      <c r="C27" s="12"/>
      <c r="D27" s="12"/>
      <c r="E27" s="12"/>
      <c r="F27" s="12"/>
      <c r="G27" s="13"/>
      <c r="H27" s="13"/>
      <c r="I27" s="12"/>
      <c r="J27" s="13"/>
      <c r="K27" s="12"/>
      <c r="L27" s="12"/>
      <c r="M27" s="12"/>
    </row>
  </sheetData>
  <sheetProtection/>
  <mergeCells count="27">
    <mergeCell ref="A5:A8"/>
    <mergeCell ref="B5:F5"/>
    <mergeCell ref="G5:J5"/>
    <mergeCell ref="K5:L5"/>
    <mergeCell ref="B6:B8"/>
    <mergeCell ref="C6:D6"/>
    <mergeCell ref="E6:F6"/>
    <mergeCell ref="G6:I6"/>
    <mergeCell ref="J6:J7"/>
    <mergeCell ref="K6:K8"/>
    <mergeCell ref="L6:L7"/>
    <mergeCell ref="G7:G8"/>
    <mergeCell ref="H7:H8"/>
    <mergeCell ref="I7:I8"/>
    <mergeCell ref="A15:A18"/>
    <mergeCell ref="B15:C15"/>
    <mergeCell ref="D15:G15"/>
    <mergeCell ref="H15:I15"/>
    <mergeCell ref="D16:F16"/>
    <mergeCell ref="G16:G17"/>
    <mergeCell ref="H16:H18"/>
    <mergeCell ref="I16:I17"/>
    <mergeCell ref="B17:B18"/>
    <mergeCell ref="C17:C18"/>
    <mergeCell ref="D17:D18"/>
    <mergeCell ref="E17:E18"/>
    <mergeCell ref="F17:F18"/>
  </mergeCells>
  <printOptions/>
  <pageMargins left="0.89" right="0.7" top="1.02" bottom="0.75" header="0.3" footer="0.3"/>
  <pageSetup horizontalDpi="600" verticalDpi="600" orientation="portrait" paperSize="9" scale="73" r:id="rId1"/>
  <colBreaks count="1" manualBreakCount="1">
    <brk id="13" max="65535" man="1"/>
  </colBreaks>
  <ignoredErrors>
    <ignoredError sqref="F19 F20:F25" formulaRange="1"/>
    <ignoredError sqref="D10:D12 F9:F12" evalError="1"/>
    <ignoredError sqref="D9" evalError="1" formula="1"/>
    <ignoredError sqref="G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V13"/>
  <sheetViews>
    <sheetView zoomScalePageLayoutView="0" workbookViewId="0" topLeftCell="A1">
      <selection activeCell="E18" sqref="E18"/>
    </sheetView>
  </sheetViews>
  <sheetFormatPr defaultColWidth="9.140625" defaultRowHeight="15"/>
  <cols>
    <col min="3" max="22" width="4.57421875" style="0" customWidth="1"/>
  </cols>
  <sheetData>
    <row r="1" ht="14.25" thickBot="1"/>
    <row r="2" spans="2:22" ht="13.5">
      <c r="B2" s="122" t="s">
        <v>10</v>
      </c>
      <c r="C2" s="122" t="s">
        <v>30</v>
      </c>
      <c r="D2" s="126"/>
      <c r="E2" s="126"/>
      <c r="F2" s="126"/>
      <c r="G2" s="126"/>
      <c r="H2" s="126"/>
      <c r="I2" s="126"/>
      <c r="J2" s="126"/>
      <c r="K2" s="122" t="s">
        <v>0</v>
      </c>
      <c r="L2" s="126"/>
      <c r="M2" s="126"/>
      <c r="N2" s="126"/>
      <c r="O2" s="126"/>
      <c r="P2" s="126"/>
      <c r="Q2" s="126"/>
      <c r="R2" s="126"/>
      <c r="S2" s="145" t="s">
        <v>38</v>
      </c>
      <c r="T2" s="146"/>
      <c r="U2" s="146"/>
      <c r="V2" s="147"/>
    </row>
    <row r="3" spans="2:22" ht="13.5">
      <c r="B3" s="123"/>
      <c r="C3" s="123" t="s">
        <v>31</v>
      </c>
      <c r="D3" s="155"/>
      <c r="E3" s="155"/>
      <c r="F3" s="111"/>
      <c r="G3" s="123" t="s">
        <v>38</v>
      </c>
      <c r="H3" s="155"/>
      <c r="I3" s="155"/>
      <c r="J3" s="155"/>
      <c r="K3" s="123" t="s">
        <v>39</v>
      </c>
      <c r="L3" s="155"/>
      <c r="M3" s="155"/>
      <c r="N3" s="155"/>
      <c r="O3" s="155"/>
      <c r="P3" s="155"/>
      <c r="Q3" s="155"/>
      <c r="R3" s="155"/>
      <c r="S3" s="148"/>
      <c r="T3" s="149"/>
      <c r="U3" s="149"/>
      <c r="V3" s="150"/>
    </row>
    <row r="4" spans="2:22" ht="13.5">
      <c r="B4" s="123"/>
      <c r="C4" s="151" t="s">
        <v>5</v>
      </c>
      <c r="D4" s="113" t="s">
        <v>35</v>
      </c>
      <c r="E4" s="113" t="s">
        <v>36</v>
      </c>
      <c r="F4" s="156" t="s">
        <v>37</v>
      </c>
      <c r="G4" s="151" t="s">
        <v>5</v>
      </c>
      <c r="H4" s="113" t="s">
        <v>35</v>
      </c>
      <c r="I4" s="113" t="s">
        <v>36</v>
      </c>
      <c r="J4" s="153" t="s">
        <v>37</v>
      </c>
      <c r="K4" s="151" t="s">
        <v>40</v>
      </c>
      <c r="L4" s="113" t="s">
        <v>35</v>
      </c>
      <c r="M4" s="113" t="s">
        <v>36</v>
      </c>
      <c r="N4" s="156" t="s">
        <v>37</v>
      </c>
      <c r="O4" s="151" t="s">
        <v>41</v>
      </c>
      <c r="P4" s="113" t="s">
        <v>35</v>
      </c>
      <c r="Q4" s="113" t="s">
        <v>36</v>
      </c>
      <c r="R4" s="153" t="s">
        <v>37</v>
      </c>
      <c r="S4" s="151" t="s">
        <v>42</v>
      </c>
      <c r="T4" s="113" t="s">
        <v>35</v>
      </c>
      <c r="U4" s="113" t="s">
        <v>36</v>
      </c>
      <c r="V4" s="158" t="s">
        <v>37</v>
      </c>
    </row>
    <row r="5" spans="2:22" ht="14.25" thickBot="1">
      <c r="B5" s="124"/>
      <c r="C5" s="152"/>
      <c r="D5" s="114"/>
      <c r="E5" s="114"/>
      <c r="F5" s="157"/>
      <c r="G5" s="152"/>
      <c r="H5" s="114"/>
      <c r="I5" s="114"/>
      <c r="J5" s="154"/>
      <c r="K5" s="152"/>
      <c r="L5" s="114"/>
      <c r="M5" s="114"/>
      <c r="N5" s="157"/>
      <c r="O5" s="152"/>
      <c r="P5" s="114"/>
      <c r="Q5" s="114"/>
      <c r="R5" s="154"/>
      <c r="S5" s="152"/>
      <c r="T5" s="114"/>
      <c r="U5" s="114"/>
      <c r="V5" s="159"/>
    </row>
    <row r="6" spans="2:22" ht="13.5">
      <c r="B6" s="64" t="s">
        <v>11</v>
      </c>
      <c r="C6" s="65">
        <f>SUM(D6:F6)</f>
        <v>83</v>
      </c>
      <c r="D6" s="66">
        <v>6</v>
      </c>
      <c r="E6" s="66">
        <v>2</v>
      </c>
      <c r="F6" s="67">
        <v>75</v>
      </c>
      <c r="G6" s="65">
        <f>SUM(H6:J6)</f>
        <v>83</v>
      </c>
      <c r="H6" s="66">
        <v>6</v>
      </c>
      <c r="I6" s="66">
        <v>2</v>
      </c>
      <c r="J6" s="68">
        <v>75</v>
      </c>
      <c r="K6" s="65">
        <f>SUM(L6:N6)</f>
        <v>0</v>
      </c>
      <c r="L6" s="66">
        <v>0</v>
      </c>
      <c r="M6" s="66">
        <v>0</v>
      </c>
      <c r="N6" s="67">
        <v>0</v>
      </c>
      <c r="O6" s="65">
        <f>SUM(P6:R6)</f>
        <v>0</v>
      </c>
      <c r="P6" s="66">
        <v>0</v>
      </c>
      <c r="Q6" s="66">
        <v>0</v>
      </c>
      <c r="R6" s="68">
        <v>0</v>
      </c>
      <c r="S6" s="65">
        <f>SUM(T6:V6)</f>
        <v>0</v>
      </c>
      <c r="T6" s="66">
        <v>0</v>
      </c>
      <c r="U6" s="66">
        <v>0</v>
      </c>
      <c r="V6" s="69">
        <v>0</v>
      </c>
    </row>
    <row r="7" spans="2:22" ht="13.5">
      <c r="B7" s="39" t="s">
        <v>12</v>
      </c>
      <c r="C7" s="70">
        <f aca="true" t="shared" si="0" ref="C7:C12">SUM(D7:F7)</f>
        <v>37</v>
      </c>
      <c r="D7" s="29">
        <v>9</v>
      </c>
      <c r="E7" s="29">
        <v>0</v>
      </c>
      <c r="F7" s="31">
        <v>28</v>
      </c>
      <c r="G7" s="70">
        <f aca="true" t="shared" si="1" ref="G7:G12">SUM(H7:J7)</f>
        <v>37</v>
      </c>
      <c r="H7" s="29">
        <v>9</v>
      </c>
      <c r="I7" s="29">
        <v>0</v>
      </c>
      <c r="J7" s="50">
        <v>28</v>
      </c>
      <c r="K7" s="70">
        <f aca="true" t="shared" si="2" ref="K7:K12">SUM(L7:N7)</f>
        <v>0</v>
      </c>
      <c r="L7" s="29">
        <v>0</v>
      </c>
      <c r="M7" s="29">
        <v>0</v>
      </c>
      <c r="N7" s="31">
        <v>0</v>
      </c>
      <c r="O7" s="70">
        <f aca="true" t="shared" si="3" ref="O7:O12">SUM(P7:R7)</f>
        <v>0</v>
      </c>
      <c r="P7" s="29">
        <v>0</v>
      </c>
      <c r="Q7" s="29">
        <v>0</v>
      </c>
      <c r="R7" s="50">
        <v>0</v>
      </c>
      <c r="S7" s="70">
        <f aca="true" t="shared" si="4" ref="S7:S12">SUM(T7:V7)</f>
        <v>0</v>
      </c>
      <c r="T7" s="29">
        <v>0</v>
      </c>
      <c r="U7" s="29">
        <v>0</v>
      </c>
      <c r="V7" s="52">
        <v>0</v>
      </c>
    </row>
    <row r="8" spans="2:22" ht="13.5">
      <c r="B8" s="39" t="s">
        <v>13</v>
      </c>
      <c r="C8" s="70">
        <f t="shared" si="0"/>
        <v>58</v>
      </c>
      <c r="D8" s="29">
        <v>9</v>
      </c>
      <c r="E8" s="29">
        <v>4</v>
      </c>
      <c r="F8" s="31">
        <v>45</v>
      </c>
      <c r="G8" s="70">
        <f t="shared" si="1"/>
        <v>58</v>
      </c>
      <c r="H8" s="29">
        <v>9</v>
      </c>
      <c r="I8" s="29">
        <v>4</v>
      </c>
      <c r="J8" s="50">
        <v>45</v>
      </c>
      <c r="K8" s="70">
        <f t="shared" si="2"/>
        <v>0</v>
      </c>
      <c r="L8" s="29">
        <v>0</v>
      </c>
      <c r="M8" s="29">
        <v>0</v>
      </c>
      <c r="N8" s="31">
        <v>0</v>
      </c>
      <c r="O8" s="70">
        <f t="shared" si="3"/>
        <v>0</v>
      </c>
      <c r="P8" s="29">
        <v>0</v>
      </c>
      <c r="Q8" s="29">
        <v>0</v>
      </c>
      <c r="R8" s="50">
        <v>0</v>
      </c>
      <c r="S8" s="70">
        <f t="shared" si="4"/>
        <v>0</v>
      </c>
      <c r="T8" s="29">
        <v>0</v>
      </c>
      <c r="U8" s="29">
        <v>0</v>
      </c>
      <c r="V8" s="52">
        <v>0</v>
      </c>
    </row>
    <row r="9" spans="2:22" ht="13.5">
      <c r="B9" s="39" t="s">
        <v>14</v>
      </c>
      <c r="C9" s="70">
        <f t="shared" si="0"/>
        <v>52</v>
      </c>
      <c r="D9" s="29">
        <v>6</v>
      </c>
      <c r="E9" s="29">
        <v>3</v>
      </c>
      <c r="F9" s="31">
        <v>43</v>
      </c>
      <c r="G9" s="70">
        <f t="shared" si="1"/>
        <v>52</v>
      </c>
      <c r="H9" s="29">
        <v>6</v>
      </c>
      <c r="I9" s="29">
        <v>3</v>
      </c>
      <c r="J9" s="50">
        <v>43</v>
      </c>
      <c r="K9" s="70">
        <f t="shared" si="2"/>
        <v>0</v>
      </c>
      <c r="L9" s="29">
        <v>0</v>
      </c>
      <c r="M9" s="29">
        <v>0</v>
      </c>
      <c r="N9" s="31">
        <v>0</v>
      </c>
      <c r="O9" s="70">
        <f t="shared" si="3"/>
        <v>0</v>
      </c>
      <c r="P9" s="29">
        <v>0</v>
      </c>
      <c r="Q9" s="29">
        <v>0</v>
      </c>
      <c r="R9" s="50">
        <v>0</v>
      </c>
      <c r="S9" s="70">
        <f t="shared" si="4"/>
        <v>0</v>
      </c>
      <c r="T9" s="29">
        <v>0</v>
      </c>
      <c r="U9" s="29">
        <v>0</v>
      </c>
      <c r="V9" s="52">
        <v>0</v>
      </c>
    </row>
    <row r="10" spans="2:22" ht="13.5">
      <c r="B10" s="39" t="s">
        <v>15</v>
      </c>
      <c r="C10" s="70">
        <f t="shared" si="0"/>
        <v>108</v>
      </c>
      <c r="D10" s="29">
        <v>10</v>
      </c>
      <c r="E10" s="29">
        <v>14</v>
      </c>
      <c r="F10" s="31">
        <v>84</v>
      </c>
      <c r="G10" s="70">
        <f t="shared" si="1"/>
        <v>109</v>
      </c>
      <c r="H10" s="29">
        <v>10</v>
      </c>
      <c r="I10" s="29">
        <v>14</v>
      </c>
      <c r="J10" s="50">
        <v>85</v>
      </c>
      <c r="K10" s="70">
        <f t="shared" si="2"/>
        <v>0</v>
      </c>
      <c r="L10" s="29">
        <v>0</v>
      </c>
      <c r="M10" s="29">
        <v>0</v>
      </c>
      <c r="N10" s="31">
        <v>0</v>
      </c>
      <c r="O10" s="70">
        <f t="shared" si="3"/>
        <v>0</v>
      </c>
      <c r="P10" s="29">
        <v>0</v>
      </c>
      <c r="Q10" s="29">
        <v>0</v>
      </c>
      <c r="R10" s="50">
        <v>0</v>
      </c>
      <c r="S10" s="70">
        <f t="shared" si="4"/>
        <v>1</v>
      </c>
      <c r="T10" s="29">
        <v>0</v>
      </c>
      <c r="U10" s="29">
        <v>0</v>
      </c>
      <c r="V10" s="52">
        <v>1</v>
      </c>
    </row>
    <row r="11" spans="2:22" ht="13.5">
      <c r="B11" s="39" t="s">
        <v>16</v>
      </c>
      <c r="C11" s="70">
        <f t="shared" si="0"/>
        <v>131</v>
      </c>
      <c r="D11" s="29">
        <v>7</v>
      </c>
      <c r="E11" s="29">
        <v>14</v>
      </c>
      <c r="F11" s="31">
        <v>110</v>
      </c>
      <c r="G11" s="70">
        <f t="shared" si="1"/>
        <v>132</v>
      </c>
      <c r="H11" s="29">
        <v>7</v>
      </c>
      <c r="I11" s="29">
        <v>15</v>
      </c>
      <c r="J11" s="50">
        <v>110</v>
      </c>
      <c r="K11" s="70">
        <f t="shared" si="2"/>
        <v>1</v>
      </c>
      <c r="L11" s="29">
        <v>0</v>
      </c>
      <c r="M11" s="29">
        <v>0</v>
      </c>
      <c r="N11" s="31">
        <v>1</v>
      </c>
      <c r="O11" s="70">
        <f t="shared" si="3"/>
        <v>0</v>
      </c>
      <c r="P11" s="29">
        <v>0</v>
      </c>
      <c r="Q11" s="29">
        <v>0</v>
      </c>
      <c r="R11" s="50">
        <v>0</v>
      </c>
      <c r="S11" s="70">
        <f t="shared" si="4"/>
        <v>0</v>
      </c>
      <c r="T11" s="29">
        <v>0</v>
      </c>
      <c r="U11" s="29">
        <v>0</v>
      </c>
      <c r="V11" s="52">
        <v>0</v>
      </c>
    </row>
    <row r="12" spans="2:22" ht="13.5">
      <c r="B12" s="40" t="s">
        <v>17</v>
      </c>
      <c r="C12" s="71">
        <f t="shared" si="0"/>
        <v>68</v>
      </c>
      <c r="D12" s="38">
        <v>2</v>
      </c>
      <c r="E12" s="38">
        <v>12</v>
      </c>
      <c r="F12" s="41">
        <v>54</v>
      </c>
      <c r="G12" s="71">
        <f t="shared" si="1"/>
        <v>68</v>
      </c>
      <c r="H12" s="38">
        <v>2</v>
      </c>
      <c r="I12" s="38">
        <v>12</v>
      </c>
      <c r="J12" s="51">
        <v>54</v>
      </c>
      <c r="K12" s="71">
        <f t="shared" si="2"/>
        <v>0</v>
      </c>
      <c r="L12" s="38">
        <v>0</v>
      </c>
      <c r="M12" s="38">
        <v>0</v>
      </c>
      <c r="N12" s="41">
        <v>0</v>
      </c>
      <c r="O12" s="71">
        <f t="shared" si="3"/>
        <v>0</v>
      </c>
      <c r="P12" s="38">
        <v>0</v>
      </c>
      <c r="Q12" s="38">
        <v>0</v>
      </c>
      <c r="R12" s="51">
        <v>0</v>
      </c>
      <c r="S12" s="71">
        <f t="shared" si="4"/>
        <v>2</v>
      </c>
      <c r="T12" s="38">
        <v>0</v>
      </c>
      <c r="U12" s="38">
        <v>2</v>
      </c>
      <c r="V12" s="53">
        <v>0</v>
      </c>
    </row>
    <row r="13" spans="2:22" ht="14.25" thickBot="1">
      <c r="B13" s="20" t="s">
        <v>8</v>
      </c>
      <c r="C13" s="23">
        <f aca="true" t="shared" si="5" ref="C13:V13">SUM(C6:C12)</f>
        <v>537</v>
      </c>
      <c r="D13" s="49">
        <f t="shared" si="5"/>
        <v>49</v>
      </c>
      <c r="E13" s="49">
        <f t="shared" si="5"/>
        <v>49</v>
      </c>
      <c r="F13" s="22">
        <f t="shared" si="5"/>
        <v>439</v>
      </c>
      <c r="G13" s="23">
        <f t="shared" si="5"/>
        <v>539</v>
      </c>
      <c r="H13" s="49">
        <f t="shared" si="5"/>
        <v>49</v>
      </c>
      <c r="I13" s="49">
        <f t="shared" si="5"/>
        <v>50</v>
      </c>
      <c r="J13" s="24">
        <f t="shared" si="5"/>
        <v>440</v>
      </c>
      <c r="K13" s="23">
        <f t="shared" si="5"/>
        <v>1</v>
      </c>
      <c r="L13" s="49">
        <f t="shared" si="5"/>
        <v>0</v>
      </c>
      <c r="M13" s="49">
        <f t="shared" si="5"/>
        <v>0</v>
      </c>
      <c r="N13" s="22">
        <f t="shared" si="5"/>
        <v>1</v>
      </c>
      <c r="O13" s="23">
        <f t="shared" si="5"/>
        <v>0</v>
      </c>
      <c r="P13" s="49">
        <f t="shared" si="5"/>
        <v>0</v>
      </c>
      <c r="Q13" s="49">
        <f t="shared" si="5"/>
        <v>0</v>
      </c>
      <c r="R13" s="22">
        <f t="shared" si="5"/>
        <v>0</v>
      </c>
      <c r="S13" s="23">
        <f t="shared" si="5"/>
        <v>3</v>
      </c>
      <c r="T13" s="49">
        <f t="shared" si="5"/>
        <v>0</v>
      </c>
      <c r="U13" s="49">
        <f t="shared" si="5"/>
        <v>2</v>
      </c>
      <c r="V13" s="48">
        <f t="shared" si="5"/>
        <v>1</v>
      </c>
    </row>
  </sheetData>
  <sheetProtection/>
  <mergeCells count="27">
    <mergeCell ref="J4:J5"/>
    <mergeCell ref="F4:F5"/>
    <mergeCell ref="E4:E5"/>
    <mergeCell ref="D4:D5"/>
    <mergeCell ref="B2:B5"/>
    <mergeCell ref="C2:J2"/>
    <mergeCell ref="C4:C5"/>
    <mergeCell ref="N4:N5"/>
    <mergeCell ref="S4:S5"/>
    <mergeCell ref="T4:T5"/>
    <mergeCell ref="U4:U5"/>
    <mergeCell ref="V4:V5"/>
    <mergeCell ref="C3:F3"/>
    <mergeCell ref="G3:J3"/>
    <mergeCell ref="G4:G5"/>
    <mergeCell ref="H4:H5"/>
    <mergeCell ref="I4:I5"/>
    <mergeCell ref="K2:R2"/>
    <mergeCell ref="S2:V3"/>
    <mergeCell ref="O4:O5"/>
    <mergeCell ref="P4:P5"/>
    <mergeCell ref="Q4:Q5"/>
    <mergeCell ref="R4:R5"/>
    <mergeCell ref="K3:R3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2013-02-21T02:02:08Z</cp:lastPrinted>
  <dcterms:created xsi:type="dcterms:W3CDTF">2010-02-04T08:13:33Z</dcterms:created>
  <dcterms:modified xsi:type="dcterms:W3CDTF">2016-02-05T05:13:07Z</dcterms:modified>
  <cp:category/>
  <cp:version/>
  <cp:contentType/>
  <cp:contentStatus/>
</cp:coreProperties>
</file>