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85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<sst xmlns="http://schemas.openxmlformats.org/spreadsheetml/2006/main" count="39" uniqueCount="30">
  <si>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</si>
  <si>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</si>
  <si>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</si>
  <si>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</si>
  <si>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</si>
  <si>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</si>
  <si>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</si>
  <si>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</si>
  <si>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</si>
  <si>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</si>
  <si>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</si>
  <si>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</si>
  <si>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</si>
  <si>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</si>
  <si>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</si>
  <si>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</si>
  <si>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</si>
  <si>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薬　局</t>
  </si>
  <si>
    <t>開設者</t>
  </si>
  <si>
    <t>勤務者</t>
  </si>
  <si>
    <t>勤務者</t>
  </si>
  <si>
    <t>その他</t>
  </si>
  <si>
    <t>医　療</t>
  </si>
  <si>
    <t>機　関</t>
  </si>
  <si>
    <t>関市</t>
  </si>
  <si>
    <t>美濃市</t>
  </si>
  <si>
    <t>（平成２４年１２月３１日現在）</t>
  </si>
  <si>
    <t>　　５　　薬剤師数（Ｔ３－５）</t>
  </si>
  <si>
    <t>　　６　　就業保健師数（Ｔ３－６）</t>
  </si>
  <si>
    <t xml:space="preserve"> （平成２６年１２月３１日現在）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</si>
</sst>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58" t="s">
        <v>27</v>
      </c>
    </row>
    <row r="3" ht="16.5" customHeight="1"/>
    <row r="4" spans="6:7" ht="16.5" customHeight="1">
      <c r="F4" s="3"/>
      <c r="G4" s="57" t="s">
        <v>26</v>
      </c>
    </row>
    <row r="5" spans="1:8" ht="16.5" customHeight="1">
      <c r="A5" s="19"/>
      <c r="B5" s="19"/>
      <c r="C5" s="47" t="s">
        <v>0</v>
      </c>
      <c r="D5" s="24" t="s">
        <v>17</v>
      </c>
      <c r="E5" s="10" t="s">
        <v>17</v>
      </c>
      <c r="F5" s="11" t="s">
        <v>22</v>
      </c>
      <c r="G5" s="12"/>
      <c r="H5" s="4"/>
    </row>
    <row r="6" spans="1:8" ht="16.5" customHeight="1">
      <c r="A6" s="1" t="s">
        <v>1</v>
      </c>
      <c r="B6" s="1" t="s">
        <v>2</v>
      </c>
      <c r="C6" s="56"/>
      <c r="D6" s="25"/>
      <c r="E6" s="13"/>
      <c r="F6" s="13" t="s">
        <v>23</v>
      </c>
      <c r="G6" s="14" t="s">
        <v>21</v>
      </c>
      <c r="H6" s="4"/>
    </row>
    <row r="7" spans="1:8" ht="16.5" customHeight="1">
      <c r="A7" s="2"/>
      <c r="B7" s="2"/>
      <c r="C7" s="48" t="s">
        <v>3</v>
      </c>
      <c r="D7" s="25" t="s">
        <v>18</v>
      </c>
      <c r="E7" s="13" t="s">
        <v>19</v>
      </c>
      <c r="F7" s="13" t="s">
        <v>20</v>
      </c>
      <c r="G7" s="14"/>
      <c r="H7" s="4"/>
    </row>
    <row r="8" spans="1:8" ht="16.5" customHeight="1">
      <c r="A8" s="20" t="s">
        <v>4</v>
      </c>
      <c r="B8" s="43">
        <f>SUM(B9:B11)</f>
        <v>236</v>
      </c>
      <c r="C8" s="49">
        <f>B8/156208*100000</f>
        <v>151.08061046809382</v>
      </c>
      <c r="D8" s="26">
        <f>SUM(D9:D11)</f>
        <v>37</v>
      </c>
      <c r="E8" s="17">
        <f>SUM(E9:E11)</f>
        <v>123</v>
      </c>
      <c r="F8" s="17">
        <f>SUM(F9:F11)</f>
        <v>49</v>
      </c>
      <c r="G8" s="18">
        <f>SUM(G9:G11)</f>
        <v>27</v>
      </c>
      <c r="H8" s="4"/>
    </row>
    <row r="9" spans="1:8" ht="16.5" customHeight="1">
      <c r="A9" s="21" t="s">
        <v>24</v>
      </c>
      <c r="B9" s="53">
        <f>SUM(D9:G9)</f>
        <v>126</v>
      </c>
      <c r="C9" s="50">
        <f>B9/90718*100000</f>
        <v>138.89195088075135</v>
      </c>
      <c r="D9" s="27">
        <v>21</v>
      </c>
      <c r="E9" s="15">
        <v>71</v>
      </c>
      <c r="F9" s="15">
        <v>23</v>
      </c>
      <c r="G9" s="16">
        <v>11</v>
      </c>
      <c r="H9" s="4"/>
    </row>
    <row r="10" spans="1:8" ht="16.5" customHeight="1">
      <c r="A10" s="22" t="s">
        <v>25</v>
      </c>
      <c r="B10" s="54">
        <f>SUM(D10:G10)</f>
        <v>36</v>
      </c>
      <c r="C10" s="51">
        <f>B10/22160*100000</f>
        <v>162.4548736462094</v>
      </c>
      <c r="D10" s="28">
        <v>3</v>
      </c>
      <c r="E10" s="6">
        <v>18</v>
      </c>
      <c r="F10" s="6">
        <v>8</v>
      </c>
      <c r="G10" s="7">
        <v>7</v>
      </c>
      <c r="H10" s="4"/>
    </row>
    <row r="11" spans="1:11" ht="16.5" customHeight="1">
      <c r="A11" s="23" t="s">
        <v>16</v>
      </c>
      <c r="B11" s="55">
        <f>SUM(D11:G11)</f>
        <v>74</v>
      </c>
      <c r="C11" s="52">
        <f>B11/43330*100000</f>
        <v>170.78236787445186</v>
      </c>
      <c r="D11" s="29">
        <v>13</v>
      </c>
      <c r="E11" s="8">
        <v>34</v>
      </c>
      <c r="F11" s="8">
        <v>18</v>
      </c>
      <c r="G11" s="9">
        <v>9</v>
      </c>
      <c r="H11" s="5"/>
      <c r="I11" s="4"/>
      <c r="J11" s="4"/>
      <c r="K11" s="4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6.5" customHeight="1"/>
    <row r="14" ht="16.5" customHeight="1">
      <c r="A14" s="58" t="s">
        <v>28</v>
      </c>
    </row>
    <row r="15" ht="16.5" customHeight="1"/>
    <row r="16" spans="6:7" ht="16.5" customHeight="1">
      <c r="F16" s="3"/>
      <c r="G16" s="3" t="s">
        <v>29</v>
      </c>
    </row>
    <row r="17" spans="1:12" ht="16.5" customHeight="1">
      <c r="A17" s="38"/>
      <c r="B17" s="19"/>
      <c r="C17" s="47" t="s">
        <v>0</v>
      </c>
      <c r="D17" s="41" t="s">
        <v>5</v>
      </c>
      <c r="E17" s="32"/>
      <c r="F17" s="32"/>
      <c r="G17" s="32"/>
      <c r="H17" s="32"/>
      <c r="I17" s="32"/>
      <c r="J17" s="31" t="s">
        <v>6</v>
      </c>
      <c r="K17" s="33"/>
      <c r="L17" s="4"/>
    </row>
    <row r="18" spans="1:12" ht="16.5" customHeight="1">
      <c r="A18" s="39" t="s">
        <v>1</v>
      </c>
      <c r="B18" s="1" t="s">
        <v>2</v>
      </c>
      <c r="C18" s="48"/>
      <c r="D18" s="42" t="s">
        <v>7</v>
      </c>
      <c r="E18" s="34" t="s">
        <v>8</v>
      </c>
      <c r="F18" s="34" t="s">
        <v>9</v>
      </c>
      <c r="G18" s="34" t="s">
        <v>10</v>
      </c>
      <c r="H18" s="34" t="s">
        <v>11</v>
      </c>
      <c r="I18" s="34" t="s">
        <v>12</v>
      </c>
      <c r="J18" s="35"/>
      <c r="K18" s="36" t="s">
        <v>13</v>
      </c>
      <c r="L18" s="4"/>
    </row>
    <row r="19" spans="1:12" ht="16.5" customHeight="1">
      <c r="A19" s="40"/>
      <c r="B19" s="2"/>
      <c r="C19" s="48" t="s">
        <v>3</v>
      </c>
      <c r="D19" s="42" t="s">
        <v>14</v>
      </c>
      <c r="E19" s="35"/>
      <c r="F19" s="35"/>
      <c r="G19" s="35"/>
      <c r="H19" s="35"/>
      <c r="I19" s="35"/>
      <c r="J19" s="34" t="s">
        <v>15</v>
      </c>
      <c r="K19" s="37"/>
      <c r="L19" s="4"/>
    </row>
    <row r="20" spans="1:12" ht="16.5" customHeight="1">
      <c r="A20" s="20" t="s">
        <v>4</v>
      </c>
      <c r="B20" s="43">
        <f>SUM(D20:K20)</f>
        <v>84</v>
      </c>
      <c r="C20" s="49">
        <v>54.8</v>
      </c>
      <c r="D20" s="26">
        <f aca="true" t="shared" si="0" ref="D20:K20">SUM(D21:D23)</f>
        <v>5</v>
      </c>
      <c r="E20" s="17">
        <f t="shared" si="0"/>
        <v>7</v>
      </c>
      <c r="F20" s="17">
        <f t="shared" si="0"/>
        <v>52</v>
      </c>
      <c r="G20" s="17">
        <f t="shared" si="0"/>
        <v>14</v>
      </c>
      <c r="H20" s="17">
        <f t="shared" si="0"/>
        <v>3</v>
      </c>
      <c r="I20" s="17">
        <f t="shared" si="0"/>
        <v>0</v>
      </c>
      <c r="J20" s="17">
        <f t="shared" si="0"/>
        <v>0</v>
      </c>
      <c r="K20" s="18">
        <f t="shared" si="0"/>
        <v>3</v>
      </c>
      <c r="L20" s="4"/>
    </row>
    <row r="21" spans="1:12" ht="16.5" customHeight="1">
      <c r="A21" s="21" t="s">
        <v>24</v>
      </c>
      <c r="B21" s="44">
        <f>SUM(D21:K21)</f>
        <v>30</v>
      </c>
      <c r="C21" s="50">
        <v>33.6</v>
      </c>
      <c r="D21" s="27">
        <v>5</v>
      </c>
      <c r="E21" s="15">
        <v>0</v>
      </c>
      <c r="F21" s="15">
        <v>19</v>
      </c>
      <c r="G21" s="15">
        <v>3</v>
      </c>
      <c r="H21" s="15">
        <v>1</v>
      </c>
      <c r="I21" s="15">
        <v>0</v>
      </c>
      <c r="J21" s="15">
        <v>0</v>
      </c>
      <c r="K21" s="16">
        <v>2</v>
      </c>
      <c r="L21" s="4"/>
    </row>
    <row r="22" spans="1:12" ht="16.5" customHeight="1">
      <c r="A22" s="22" t="s">
        <v>25</v>
      </c>
      <c r="B22" s="45">
        <f>SUM(D22:K22)</f>
        <v>16</v>
      </c>
      <c r="C22" s="51">
        <v>74.4</v>
      </c>
      <c r="D22" s="28">
        <v>0</v>
      </c>
      <c r="E22" s="30">
        <v>7</v>
      </c>
      <c r="F22" s="30">
        <v>8</v>
      </c>
      <c r="G22" s="30">
        <v>0</v>
      </c>
      <c r="H22" s="30">
        <v>0</v>
      </c>
      <c r="I22" s="30">
        <v>0</v>
      </c>
      <c r="J22" s="30">
        <v>0</v>
      </c>
      <c r="K22" s="7">
        <v>1</v>
      </c>
      <c r="L22" s="4"/>
    </row>
    <row r="23" spans="1:12" ht="16.5" customHeight="1">
      <c r="A23" s="23" t="s">
        <v>16</v>
      </c>
      <c r="B23" s="46">
        <f>SUM(D23:K23)</f>
        <v>38</v>
      </c>
      <c r="C23" s="52">
        <v>89.8</v>
      </c>
      <c r="D23" s="29">
        <v>0</v>
      </c>
      <c r="E23" s="8">
        <v>0</v>
      </c>
      <c r="F23" s="8">
        <v>25</v>
      </c>
      <c r="G23" s="8">
        <v>11</v>
      </c>
      <c r="H23" s="8">
        <v>2</v>
      </c>
      <c r="I23" s="8">
        <v>0</v>
      </c>
      <c r="J23" s="8">
        <v>0</v>
      </c>
      <c r="K23" s="9">
        <v>0</v>
      </c>
      <c r="L23" s="4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ht="16.5" customHeight="1">
      <c r="L25" s="4"/>
    </row>
    <row r="26" ht="16.5" customHeight="1">
      <c r="L26" s="4"/>
    </row>
    <row r="27" ht="16.5" customHeight="1">
      <c r="L27" s="4"/>
    </row>
    <row r="28" ht="16.5" customHeight="1">
      <c r="L28" s="4"/>
    </row>
    <row r="29" ht="16.5" customHeight="1">
      <c r="L29" s="4"/>
    </row>
    <row r="30" ht="16.5" customHeight="1">
      <c r="L30" s="4"/>
    </row>
    <row r="31" ht="12" customHeight="1">
      <c r="L31" s="4"/>
    </row>
    <row r="32" ht="12" customHeight="1">
      <c r="L32" s="4"/>
    </row>
    <row r="33" ht="12" customHeight="1">
      <c r="L33" s="4"/>
    </row>
    <row r="34" ht="12" customHeight="1">
      <c r="L34" s="4"/>
    </row>
    <row r="35" ht="12" customHeight="1">
      <c r="L35" s="4"/>
    </row>
    <row r="36" ht="12" customHeight="1">
      <c r="L36" s="4"/>
    </row>
    <row r="37" ht="12" customHeight="1">
      <c r="L37" s="4"/>
    </row>
    <row r="38" ht="12" customHeight="1">
      <c r="L38" s="4"/>
    </row>
    <row r="39" ht="12" customHeight="1">
      <c r="L39" s="4"/>
    </row>
    <row r="40" ht="12" customHeight="1">
      <c r="L40" s="4"/>
    </row>
    <row r="41" ht="12" customHeight="1">
      <c r="L41" s="4"/>
    </row>
    <row r="42" ht="12" customHeight="1">
      <c r="L42" s="4"/>
    </row>
    <row r="43" ht="12" customHeight="1">
      <c r="L43" s="4"/>
    </row>
    <row r="44" ht="12" customHeight="1">
      <c r="L44" s="4"/>
    </row>
    <row r="45" ht="12" customHeight="1">
      <c r="L45" s="4"/>
    </row>
    <row r="46" ht="12" customHeight="1">
      <c r="L46" s="4"/>
    </row>
    <row r="47" ht="12" customHeight="1">
      <c r="L47" s="4"/>
    </row>
    <row r="48" ht="12" customHeight="1">
      <c r="L48" s="4"/>
    </row>
    <row r="49" ht="12" customHeight="1">
      <c r="L49" s="4"/>
    </row>
    <row r="50" ht="12" customHeight="1">
      <c r="L50" s="4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Gifu</cp:lastModifiedBy>
  <cp:lastPrinted>2013-02-21T08:04:38Z</cp:lastPrinted>
  <dcterms:created xsi:type="dcterms:W3CDTF">2002-06-02T23:10:06Z</dcterms:created>
  <dcterms:modified xsi:type="dcterms:W3CDTF">2016-01-21T04:23:36Z</dcterms:modified>
  <cp:category/>
  <cp:version/>
  <cp:contentType/>
  <cp:contentStatus/>
  <cp:revision>37</cp:revision>
</cp:coreProperties>
</file>