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'Sheet1'!$B$24</definedName>
    <definedName name="_xlnm.Print_Area" localSheetId="0">'Sheet1'!$A$1:$AN$13</definedName>
    <definedName name="印刷範囲">'Sheet1'!$A$2:$AN$12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<sst xmlns="http://schemas.openxmlformats.org/spreadsheetml/2006/main" count="80" uniqueCount="55">
  <si>
    <t>薬剤師</t>
  </si>
  <si>
    <t>保健師</t>
  </si>
  <si>
    <t>助産師</t>
  </si>
  <si>
    <t>看護師</t>
  </si>
  <si>
    <t>常</t>
  </si>
  <si>
    <t>非</t>
  </si>
  <si>
    <t>実</t>
  </si>
  <si>
    <t>人</t>
  </si>
  <si>
    <t>員</t>
  </si>
  <si>
    <t>勤</t>
  </si>
  <si>
    <t>管内総数</t>
  </si>
  <si>
    <t>郡上市</t>
  </si>
  <si>
    <t>医師</t>
  </si>
  <si>
    <t>歯科医師</t>
  </si>
  <si>
    <t>准看護師</t>
  </si>
  <si>
    <t>関市</t>
  </si>
  <si>
    <t>美濃市</t>
  </si>
  <si>
    <t>施　設　数</t>
  </si>
  <si>
    <t>（常勤換算）</t>
  </si>
  <si>
    <t>　看護業務補助者</t>
  </si>
  <si>
    <t>　理学療法士（ＰＴ）</t>
  </si>
  <si>
    <t>　作業療法士（ＯＴ）</t>
  </si>
  <si>
    <t>　視 能 訓 練 士</t>
  </si>
  <si>
    <t>　言 語 聴 覚 士</t>
  </si>
  <si>
    <t>　義 肢 装 具 士</t>
  </si>
  <si>
    <t>　歯 科 衛 生 士</t>
  </si>
  <si>
    <t>　歯 科 技 工 士</t>
  </si>
  <si>
    <t>　診療放射線技師</t>
  </si>
  <si>
    <t>　診療Ｘ線技師</t>
  </si>
  <si>
    <t>　臨床検査技師</t>
  </si>
  <si>
    <t>　衛生検査技師</t>
  </si>
  <si>
    <t>　臨床工学技士</t>
  </si>
  <si>
    <t>　あん摩マッサージ師</t>
  </si>
  <si>
    <t>　柔 道 整 復 師</t>
  </si>
  <si>
    <t>　管 理 栄 養 士</t>
  </si>
  <si>
    <t>　栄 養 士</t>
  </si>
  <si>
    <t>　精神保健福祉士</t>
  </si>
  <si>
    <t>　社 会 福 祉 士</t>
  </si>
  <si>
    <t>　介 護 福 祉 士</t>
  </si>
  <si>
    <t>　その他の技術員</t>
  </si>
  <si>
    <t>　医療社会事業従事者</t>
  </si>
  <si>
    <t>　事 務 職 員</t>
  </si>
  <si>
    <t>　その他の職員</t>
  </si>
  <si>
    <t>２　　医療施設従事者数（病  院）（Ｔ３－２）</t>
  </si>
  <si>
    <t>中濃厚生</t>
  </si>
  <si>
    <t>関中央</t>
  </si>
  <si>
    <t>美濃</t>
  </si>
  <si>
    <t>鷲見</t>
  </si>
  <si>
    <t>八幡</t>
  </si>
  <si>
    <t>慈恵中央</t>
  </si>
  <si>
    <t>白鳥</t>
  </si>
  <si>
    <t>郡上市民</t>
  </si>
  <si>
    <t>郡上市</t>
  </si>
  <si>
    <t>（平成２６年１０月１日現在　病院報告　従事者票より）</t>
  </si>
  <si>
    <t>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</si>
</sst>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  <numFmt numFmtId="180" formatCode="#,##0.0;\-#,##0.0;\-#"/>
    <numFmt numFmtId="181" formatCode="0.0"/>
    <numFmt numFmtId="182" formatCode="0.0_);[Red]\(0.0\)"/>
    <numFmt numFmtId="183" formatCode="_ * #,##0.0_ ;_ * \-#,##0.0_ ;_ * &quot;-&quot;_ ;_ @_ "/>
    <numFmt numFmtId="184" formatCode="0_);[Red]\(0\)"/>
    <numFmt numFmtId="185" formatCode="#,##0.0_ "/>
  </numFmts>
  <fonts count="47">
    <font>
      <sz val="7"/>
      <color indexed="8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明朝"/>
      <family val="1"/>
    </font>
    <font>
      <b/>
      <sz val="6"/>
      <color indexed="10"/>
      <name val="ＭＳ 明朝"/>
      <family val="1"/>
    </font>
    <font>
      <b/>
      <sz val="7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rgb="FFFF0000"/>
      <name val="ＭＳ 明朝"/>
      <family val="1"/>
    </font>
    <font>
      <b/>
      <sz val="6"/>
      <color rgb="FFFF0000"/>
      <name val="ＭＳ 明朝"/>
      <family val="1"/>
    </font>
    <font>
      <b/>
      <sz val="7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>
      <alignment shrinkToFit="1"/>
    </xf>
    <xf numFmtId="183" fontId="0" fillId="0" borderId="10" xfId="0" applyNumberFormat="1" applyBorder="1" applyAlignment="1">
      <alignment shrinkToFit="1"/>
    </xf>
    <xf numFmtId="183" fontId="0" fillId="0" borderId="11" xfId="0" applyNumberFormat="1" applyBorder="1" applyAlignment="1">
      <alignment shrinkToFit="1"/>
    </xf>
    <xf numFmtId="41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>
      <alignment shrinkToFit="1"/>
    </xf>
    <xf numFmtId="183" fontId="0" fillId="0" borderId="13" xfId="0" applyNumberFormat="1" applyBorder="1" applyAlignment="1">
      <alignment shrinkToFit="1"/>
    </xf>
    <xf numFmtId="179" fontId="0" fillId="0" borderId="14" xfId="0" applyNumberFormat="1" applyBorder="1" applyAlignment="1">
      <alignment horizontal="center" shrinkToFit="1"/>
    </xf>
    <xf numFmtId="180" fontId="0" fillId="0" borderId="14" xfId="0" applyNumberFormat="1" applyBorder="1" applyAlignment="1">
      <alignment horizontal="center" shrinkToFit="1"/>
    </xf>
    <xf numFmtId="1" fontId="0" fillId="0" borderId="14" xfId="0" applyNumberFormat="1" applyBorder="1" applyAlignment="1">
      <alignment horizontal="center" shrinkToFit="1"/>
    </xf>
    <xf numFmtId="179" fontId="0" fillId="0" borderId="15" xfId="0" applyNumberFormat="1" applyBorder="1" applyAlignment="1">
      <alignment shrinkToFit="1"/>
    </xf>
    <xf numFmtId="180" fontId="0" fillId="0" borderId="15" xfId="0" applyNumberFormat="1" applyBorder="1" applyAlignment="1">
      <alignment horizontal="center" shrinkToFit="1"/>
    </xf>
    <xf numFmtId="1" fontId="0" fillId="0" borderId="15" xfId="0" applyNumberFormat="1" applyBorder="1" applyAlignment="1">
      <alignment horizontal="center" shrinkToFit="1"/>
    </xf>
    <xf numFmtId="41" fontId="0" fillId="0" borderId="14" xfId="0" applyNumberFormat="1" applyBorder="1" applyAlignment="1">
      <alignment horizontal="center" shrinkToFit="1"/>
    </xf>
    <xf numFmtId="41" fontId="0" fillId="0" borderId="15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41" fontId="0" fillId="0" borderId="16" xfId="0" applyNumberFormat="1" applyBorder="1" applyAlignment="1">
      <alignment shrinkToFit="1"/>
    </xf>
    <xf numFmtId="183" fontId="0" fillId="0" borderId="16" xfId="0" applyNumberFormat="1" applyBorder="1" applyAlignment="1">
      <alignment shrinkToFit="1"/>
    </xf>
    <xf numFmtId="183" fontId="0" fillId="0" borderId="17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41" fontId="0" fillId="0" borderId="19" xfId="0" applyNumberFormat="1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179" fontId="0" fillId="0" borderId="26" xfId="0" applyNumberFormat="1" applyBorder="1" applyAlignment="1">
      <alignment horizontal="center" shrinkToFit="1"/>
    </xf>
    <xf numFmtId="179" fontId="0" fillId="0" borderId="27" xfId="0" applyNumberFormat="1" applyBorder="1" applyAlignment="1">
      <alignment shrinkToFit="1"/>
    </xf>
    <xf numFmtId="179" fontId="0" fillId="0" borderId="27" xfId="0" applyNumberFormat="1" applyBorder="1" applyAlignment="1">
      <alignment horizontal="center" shrinkToFit="1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>
      <alignment shrinkToFit="1"/>
    </xf>
    <xf numFmtId="41" fontId="0" fillId="0" borderId="33" xfId="0" applyNumberFormat="1" applyBorder="1" applyAlignment="1">
      <alignment shrinkToFit="1"/>
    </xf>
    <xf numFmtId="41" fontId="0" fillId="0" borderId="34" xfId="0" applyNumberFormat="1" applyBorder="1" applyAlignment="1">
      <alignment shrinkToFit="1"/>
    </xf>
    <xf numFmtId="41" fontId="0" fillId="0" borderId="35" xfId="0" applyNumberFormat="1" applyBorder="1" applyAlignment="1" applyProtection="1">
      <alignment shrinkToFit="1"/>
      <protection locked="0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/>
    </xf>
    <xf numFmtId="179" fontId="6" fillId="0" borderId="0" xfId="0" applyNumberFormat="1" applyFont="1" applyAlignment="1">
      <alignment shrinkToFit="1"/>
    </xf>
    <xf numFmtId="180" fontId="6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81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179" fontId="45" fillId="0" borderId="0" xfId="0" applyNumberFormat="1" applyFont="1" applyAlignment="1">
      <alignment shrinkToFit="1"/>
    </xf>
    <xf numFmtId="180" fontId="45" fillId="0" borderId="0" xfId="0" applyNumberFormat="1" applyFont="1" applyAlignment="1">
      <alignment shrinkToFit="1"/>
    </xf>
    <xf numFmtId="185" fontId="45" fillId="0" borderId="0" xfId="0" applyNumberFormat="1" applyFont="1" applyAlignment="1">
      <alignment shrinkToFit="1"/>
    </xf>
    <xf numFmtId="179" fontId="4" fillId="0" borderId="36" xfId="0" applyNumberFormat="1" applyFont="1" applyBorder="1" applyAlignment="1">
      <alignment horizontal="center" vertical="top" textRotation="255" shrinkToFit="1"/>
    </xf>
    <xf numFmtId="179" fontId="4" fillId="0" borderId="10" xfId="0" applyNumberFormat="1" applyFont="1" applyBorder="1" applyAlignment="1">
      <alignment horizontal="center" vertical="top" textRotation="255" shrinkToFit="1"/>
    </xf>
    <xf numFmtId="179" fontId="4" fillId="0" borderId="14" xfId="0" applyNumberFormat="1" applyFont="1" applyBorder="1" applyAlignment="1">
      <alignment horizontal="center" vertical="top" textRotation="255" shrinkToFit="1"/>
    </xf>
    <xf numFmtId="179" fontId="4" fillId="0" borderId="37" xfId="0" applyNumberFormat="1" applyFont="1" applyBorder="1" applyAlignment="1">
      <alignment horizontal="center" vertical="top" textRotation="255" shrinkToFit="1"/>
    </xf>
    <xf numFmtId="179" fontId="4" fillId="0" borderId="11" xfId="0" applyNumberFormat="1" applyFont="1" applyBorder="1" applyAlignment="1">
      <alignment horizontal="center" vertical="top" textRotation="255" shrinkToFit="1"/>
    </xf>
    <xf numFmtId="179" fontId="4" fillId="0" borderId="38" xfId="0" applyNumberFormat="1" applyFont="1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textRotation="255" shrinkToFit="1"/>
    </xf>
    <xf numFmtId="178" fontId="0" fillId="0" borderId="34" xfId="0" applyNumberFormat="1" applyBorder="1" applyAlignment="1">
      <alignment horizontal="center" vertical="center" textRotation="255" shrinkToFit="1"/>
    </xf>
    <xf numFmtId="178" fontId="0" fillId="0" borderId="40" xfId="0" applyNumberFormat="1" applyBorder="1" applyAlignment="1">
      <alignment horizontal="center" vertical="center" textRotation="255" shrinkToFit="1"/>
    </xf>
    <xf numFmtId="181" fontId="0" fillId="0" borderId="10" xfId="0" applyNumberFormat="1" applyBorder="1" applyAlignment="1">
      <alignment horizontal="center" vertical="center" textRotation="255" shrinkToFit="1"/>
    </xf>
    <xf numFmtId="181" fontId="0" fillId="0" borderId="14" xfId="0" applyNumberFormat="1" applyBorder="1" applyAlignment="1">
      <alignment horizontal="center" vertical="center" textRotation="255" shrinkToFit="1"/>
    </xf>
    <xf numFmtId="181" fontId="0" fillId="0" borderId="15" xfId="0" applyNumberFormat="1" applyBorder="1" applyAlignment="1">
      <alignment horizontal="center" vertical="center" textRotation="255" shrinkToFit="1"/>
    </xf>
    <xf numFmtId="179" fontId="0" fillId="0" borderId="41" xfId="0" applyNumberFormat="1" applyBorder="1" applyAlignment="1">
      <alignment horizontal="center" vertical="center" shrinkToFit="1"/>
    </xf>
    <xf numFmtId="179" fontId="0" fillId="0" borderId="36" xfId="0" applyNumberFormat="1" applyBorder="1" applyAlignment="1">
      <alignment horizontal="center" vertical="center" shrinkToFit="1"/>
    </xf>
    <xf numFmtId="179" fontId="0" fillId="0" borderId="30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" fontId="0" fillId="0" borderId="36" xfId="0" applyNumberForma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0" fontId="46" fillId="0" borderId="0" xfId="0" applyFont="1" applyAlignment="1">
      <alignment/>
    </xf>
    <xf numFmtId="178" fontId="46" fillId="0" borderId="0" xfId="0" applyNumberFormat="1" applyFont="1" applyAlignment="1">
      <alignment/>
    </xf>
    <xf numFmtId="179" fontId="46" fillId="0" borderId="0" xfId="0" applyNumberFormat="1" applyFont="1" applyAlignment="1">
      <alignment shrinkToFit="1"/>
    </xf>
    <xf numFmtId="185" fontId="46" fillId="0" borderId="0" xfId="0" applyNumberFormat="1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view="pageBreakPreview" zoomScale="135" zoomScaleNormal="150" zoomScaleSheetLayoutView="135" zoomScalePageLayoutView="0" workbookViewId="0" topLeftCell="A1">
      <selection activeCell="A1" sqref="A1"/>
    </sheetView>
  </sheetViews>
  <sheetFormatPr defaultColWidth="10.66015625" defaultRowHeight="15.75" customHeight="1"/>
  <cols>
    <col min="1" max="1" width="7.33203125" style="0" customWidth="1"/>
    <col min="2" max="2" width="4.83203125" style="1" customWidth="1"/>
    <col min="3" max="3" width="4.83203125" style="2" customWidth="1"/>
    <col min="4" max="4" width="8.33203125" style="3" bestFit="1" customWidth="1"/>
    <col min="5" max="5" width="4.83203125" style="2" customWidth="1"/>
    <col min="6" max="6" width="4.83203125" style="3" customWidth="1"/>
    <col min="7" max="7" width="4.83203125" style="4" customWidth="1"/>
    <col min="8" max="8" width="8.33203125" style="5" bestFit="1" customWidth="1"/>
    <col min="9" max="9" width="4.83203125" style="4" customWidth="1"/>
    <col min="10" max="10" width="4.83203125" style="5" customWidth="1"/>
    <col min="11" max="11" width="4.83203125" style="0" customWidth="1"/>
    <col min="12" max="12" width="8.33203125" style="3" bestFit="1" customWidth="1"/>
    <col min="13" max="13" width="4.83203125" style="0" customWidth="1"/>
    <col min="14" max="14" width="9.33203125" style="5" bestFit="1" customWidth="1"/>
    <col min="15" max="15" width="4.83203125" style="0" customWidth="1"/>
    <col min="16" max="16" width="9.33203125" style="5" bestFit="1" customWidth="1"/>
    <col min="17" max="19" width="8.33203125" style="2" bestFit="1" customWidth="1"/>
    <col min="20" max="24" width="4.83203125" style="2" customWidth="1"/>
    <col min="25" max="25" width="6" style="2" customWidth="1"/>
    <col min="26" max="26" width="4.83203125" style="2" customWidth="1"/>
    <col min="27" max="27" width="8.33203125" style="2" bestFit="1" customWidth="1"/>
    <col min="28" max="31" width="4.83203125" style="2" customWidth="1"/>
    <col min="32" max="32" width="8.33203125" style="2" bestFit="1" customWidth="1"/>
    <col min="33" max="37" width="4.83203125" style="2" customWidth="1"/>
    <col min="38" max="40" width="8.33203125" style="2" bestFit="1" customWidth="1"/>
  </cols>
  <sheetData>
    <row r="1" ht="15.75" customHeight="1">
      <c r="A1" s="57" t="s">
        <v>43</v>
      </c>
    </row>
    <row r="2" ht="16.5" customHeight="1">
      <c r="A2" s="12"/>
    </row>
    <row r="3" spans="16:32" ht="16.5" customHeight="1">
      <c r="P3" s="6"/>
      <c r="Q3" s="7"/>
      <c r="R3" s="7"/>
      <c r="T3" s="7"/>
      <c r="W3" s="7"/>
      <c r="X3" s="7"/>
      <c r="Y3" s="16" t="s">
        <v>53</v>
      </c>
      <c r="Z3" s="7"/>
      <c r="AA3" s="16"/>
      <c r="AB3" s="7"/>
      <c r="AC3" s="7"/>
      <c r="AD3" s="7"/>
      <c r="AF3" s="7"/>
    </row>
    <row r="4" spans="1:41" ht="22.5" customHeight="1">
      <c r="A4" s="40"/>
      <c r="B4" s="76" t="s">
        <v>17</v>
      </c>
      <c r="C4" s="82" t="s">
        <v>12</v>
      </c>
      <c r="D4" s="83"/>
      <c r="E4" s="83" t="s">
        <v>13</v>
      </c>
      <c r="F4" s="83"/>
      <c r="G4" s="86" t="s">
        <v>0</v>
      </c>
      <c r="H4" s="86"/>
      <c r="I4" s="86" t="s">
        <v>1</v>
      </c>
      <c r="J4" s="86"/>
      <c r="K4" s="74" t="s">
        <v>2</v>
      </c>
      <c r="L4" s="74"/>
      <c r="M4" s="74" t="s">
        <v>3</v>
      </c>
      <c r="N4" s="74"/>
      <c r="O4" s="74" t="s">
        <v>14</v>
      </c>
      <c r="P4" s="74"/>
      <c r="Q4" s="68" t="s">
        <v>19</v>
      </c>
      <c r="R4" s="68" t="s">
        <v>20</v>
      </c>
      <c r="S4" s="68" t="s">
        <v>21</v>
      </c>
      <c r="T4" s="68" t="s">
        <v>22</v>
      </c>
      <c r="U4" s="68" t="s">
        <v>23</v>
      </c>
      <c r="V4" s="68" t="s">
        <v>24</v>
      </c>
      <c r="W4" s="68" t="s">
        <v>25</v>
      </c>
      <c r="X4" s="68" t="s">
        <v>26</v>
      </c>
      <c r="Y4" s="68" t="s">
        <v>27</v>
      </c>
      <c r="Z4" s="68" t="s">
        <v>28</v>
      </c>
      <c r="AA4" s="68" t="s">
        <v>29</v>
      </c>
      <c r="AB4" s="68" t="s">
        <v>30</v>
      </c>
      <c r="AC4" s="68" t="s">
        <v>31</v>
      </c>
      <c r="AD4" s="68" t="s">
        <v>32</v>
      </c>
      <c r="AE4" s="68" t="s">
        <v>33</v>
      </c>
      <c r="AF4" s="68" t="s">
        <v>34</v>
      </c>
      <c r="AG4" s="68" t="s">
        <v>35</v>
      </c>
      <c r="AH4" s="68" t="s">
        <v>36</v>
      </c>
      <c r="AI4" s="68" t="s">
        <v>37</v>
      </c>
      <c r="AJ4" s="68" t="s">
        <v>38</v>
      </c>
      <c r="AK4" s="68" t="s">
        <v>39</v>
      </c>
      <c r="AL4" s="68" t="s">
        <v>40</v>
      </c>
      <c r="AM4" s="68" t="s">
        <v>41</v>
      </c>
      <c r="AN4" s="71" t="s">
        <v>42</v>
      </c>
      <c r="AO4" s="13"/>
    </row>
    <row r="5" spans="1:41" ht="22.5" customHeight="1">
      <c r="A5" s="41"/>
      <c r="B5" s="77"/>
      <c r="C5" s="84"/>
      <c r="D5" s="85"/>
      <c r="E5" s="85"/>
      <c r="F5" s="85"/>
      <c r="G5" s="87"/>
      <c r="H5" s="87"/>
      <c r="I5" s="87"/>
      <c r="J5" s="87"/>
      <c r="K5" s="75"/>
      <c r="L5" s="75"/>
      <c r="M5" s="75"/>
      <c r="N5" s="75"/>
      <c r="O5" s="75"/>
      <c r="P5" s="75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2"/>
      <c r="AO5" s="13"/>
    </row>
    <row r="6" spans="1:41" ht="22.5" customHeight="1">
      <c r="A6" s="41"/>
      <c r="B6" s="77"/>
      <c r="C6" s="46" t="s">
        <v>4</v>
      </c>
      <c r="D6" s="25" t="s">
        <v>5</v>
      </c>
      <c r="E6" s="24" t="s">
        <v>4</v>
      </c>
      <c r="F6" s="25" t="s">
        <v>5</v>
      </c>
      <c r="G6" s="26" t="s">
        <v>6</v>
      </c>
      <c r="H6" s="79" t="s">
        <v>18</v>
      </c>
      <c r="I6" s="30" t="s">
        <v>6</v>
      </c>
      <c r="J6" s="79" t="s">
        <v>18</v>
      </c>
      <c r="K6" s="32" t="s">
        <v>6</v>
      </c>
      <c r="L6" s="79" t="s">
        <v>18</v>
      </c>
      <c r="M6" s="32" t="s">
        <v>6</v>
      </c>
      <c r="N6" s="80" t="s">
        <v>18</v>
      </c>
      <c r="O6" s="32" t="s">
        <v>6</v>
      </c>
      <c r="P6" s="79" t="s">
        <v>18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72"/>
      <c r="AO6" s="13"/>
    </row>
    <row r="7" spans="1:41" ht="22.5" customHeight="1">
      <c r="A7" s="41"/>
      <c r="B7" s="77"/>
      <c r="C7" s="47"/>
      <c r="D7" s="28" t="s">
        <v>4</v>
      </c>
      <c r="E7" s="27"/>
      <c r="F7" s="28" t="s">
        <v>4</v>
      </c>
      <c r="G7" s="29" t="s">
        <v>7</v>
      </c>
      <c r="H7" s="79"/>
      <c r="I7" s="31" t="s">
        <v>7</v>
      </c>
      <c r="J7" s="79"/>
      <c r="K7" s="33" t="s">
        <v>7</v>
      </c>
      <c r="L7" s="79"/>
      <c r="M7" s="33" t="s">
        <v>7</v>
      </c>
      <c r="N7" s="81"/>
      <c r="O7" s="33" t="s">
        <v>7</v>
      </c>
      <c r="P7" s="7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2"/>
      <c r="AO7" s="13"/>
    </row>
    <row r="8" spans="1:41" ht="22.5" customHeight="1">
      <c r="A8" s="41"/>
      <c r="B8" s="78"/>
      <c r="C8" s="48" t="s">
        <v>9</v>
      </c>
      <c r="D8" s="28" t="s">
        <v>9</v>
      </c>
      <c r="E8" s="34" t="s">
        <v>9</v>
      </c>
      <c r="F8" s="28" t="s">
        <v>9</v>
      </c>
      <c r="G8" s="29" t="s">
        <v>8</v>
      </c>
      <c r="H8" s="80"/>
      <c r="I8" s="31" t="s">
        <v>8</v>
      </c>
      <c r="J8" s="80"/>
      <c r="K8" s="33" t="s">
        <v>8</v>
      </c>
      <c r="L8" s="80"/>
      <c r="M8" s="33" t="s">
        <v>8</v>
      </c>
      <c r="N8" s="81"/>
      <c r="O8" s="33" t="s">
        <v>8</v>
      </c>
      <c r="P8" s="8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3"/>
      <c r="AO8" s="13"/>
    </row>
    <row r="9" spans="1:41" ht="19.5" customHeight="1">
      <c r="A9" s="42" t="s">
        <v>10</v>
      </c>
      <c r="B9" s="53">
        <f>SUM(B10:B12)</f>
        <v>8</v>
      </c>
      <c r="C9" s="49">
        <f aca="true" t="shared" si="0" ref="C9:AN9">SUM(C10:C12)</f>
        <v>135</v>
      </c>
      <c r="D9" s="38">
        <f t="shared" si="0"/>
        <v>34.6</v>
      </c>
      <c r="E9" s="38">
        <f t="shared" si="0"/>
        <v>0</v>
      </c>
      <c r="F9" s="38">
        <f t="shared" si="0"/>
        <v>0</v>
      </c>
      <c r="G9" s="38">
        <f t="shared" si="0"/>
        <v>41</v>
      </c>
      <c r="H9" s="38">
        <f t="shared" si="0"/>
        <v>37.9</v>
      </c>
      <c r="I9" s="38">
        <f t="shared" si="0"/>
        <v>17</v>
      </c>
      <c r="J9" s="38">
        <f t="shared" si="0"/>
        <v>16.7</v>
      </c>
      <c r="K9" s="38">
        <f t="shared" si="0"/>
        <v>25</v>
      </c>
      <c r="L9" s="38">
        <f t="shared" si="0"/>
        <v>23</v>
      </c>
      <c r="M9" s="38">
        <f t="shared" si="0"/>
        <v>802</v>
      </c>
      <c r="N9" s="38">
        <f t="shared" si="0"/>
        <v>754.3</v>
      </c>
      <c r="O9" s="38">
        <f t="shared" si="0"/>
        <v>227</v>
      </c>
      <c r="P9" s="38">
        <f t="shared" si="0"/>
        <v>202.5</v>
      </c>
      <c r="Q9" s="38">
        <f t="shared" si="0"/>
        <v>148.1</v>
      </c>
      <c r="R9" s="38">
        <f t="shared" si="0"/>
        <v>59.599999999999994</v>
      </c>
      <c r="S9" s="38">
        <f t="shared" si="0"/>
        <v>24.8</v>
      </c>
      <c r="T9" s="38">
        <f t="shared" si="0"/>
        <v>3</v>
      </c>
      <c r="U9" s="38">
        <f t="shared" si="0"/>
        <v>10.2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44.8</v>
      </c>
      <c r="Z9" s="38">
        <f t="shared" si="0"/>
        <v>0</v>
      </c>
      <c r="AA9" s="38">
        <f t="shared" si="0"/>
        <v>53.8</v>
      </c>
      <c r="AB9" s="38">
        <f t="shared" si="0"/>
        <v>0</v>
      </c>
      <c r="AC9" s="38">
        <f t="shared" si="0"/>
        <v>11</v>
      </c>
      <c r="AD9" s="38">
        <f t="shared" si="0"/>
        <v>0</v>
      </c>
      <c r="AE9" s="38">
        <f t="shared" si="0"/>
        <v>0</v>
      </c>
      <c r="AF9" s="38">
        <f t="shared" si="0"/>
        <v>23.5</v>
      </c>
      <c r="AG9" s="38">
        <f t="shared" si="0"/>
        <v>1</v>
      </c>
      <c r="AH9" s="38">
        <f t="shared" si="0"/>
        <v>3</v>
      </c>
      <c r="AI9" s="38">
        <f t="shared" si="0"/>
        <v>10</v>
      </c>
      <c r="AJ9" s="38">
        <f t="shared" si="0"/>
        <v>4</v>
      </c>
      <c r="AK9" s="38">
        <f t="shared" si="0"/>
        <v>5.8</v>
      </c>
      <c r="AL9" s="38">
        <f t="shared" si="0"/>
        <v>11.4</v>
      </c>
      <c r="AM9" s="38">
        <f t="shared" si="0"/>
        <v>159.2</v>
      </c>
      <c r="AN9" s="39">
        <f t="shared" si="0"/>
        <v>80.8</v>
      </c>
      <c r="AO9" s="13"/>
    </row>
    <row r="10" spans="1:41" ht="19.5" customHeight="1">
      <c r="A10" s="43" t="s">
        <v>15</v>
      </c>
      <c r="B10" s="54">
        <v>2</v>
      </c>
      <c r="C10" s="50">
        <v>83</v>
      </c>
      <c r="D10" s="36">
        <v>9.4</v>
      </c>
      <c r="E10" s="35">
        <v>0</v>
      </c>
      <c r="F10" s="36">
        <v>0</v>
      </c>
      <c r="G10" s="35">
        <v>20</v>
      </c>
      <c r="H10" s="36">
        <v>19.4</v>
      </c>
      <c r="I10" s="35">
        <v>5</v>
      </c>
      <c r="J10" s="36">
        <v>5</v>
      </c>
      <c r="K10" s="35">
        <v>13</v>
      </c>
      <c r="L10" s="36">
        <v>12.8</v>
      </c>
      <c r="M10" s="35">
        <v>463</v>
      </c>
      <c r="N10" s="36">
        <v>434.7</v>
      </c>
      <c r="O10" s="35">
        <v>51</v>
      </c>
      <c r="P10" s="36">
        <v>43.9</v>
      </c>
      <c r="Q10" s="36">
        <v>40.8</v>
      </c>
      <c r="R10" s="36">
        <v>31.8</v>
      </c>
      <c r="S10" s="36">
        <v>12.8</v>
      </c>
      <c r="T10" s="36">
        <v>1</v>
      </c>
      <c r="U10" s="36">
        <v>7.6</v>
      </c>
      <c r="V10" s="36">
        <v>0</v>
      </c>
      <c r="W10" s="36">
        <v>0</v>
      </c>
      <c r="X10" s="36">
        <v>0</v>
      </c>
      <c r="Y10" s="36">
        <v>22.5</v>
      </c>
      <c r="Z10" s="36">
        <v>0</v>
      </c>
      <c r="AA10" s="36">
        <v>27.3</v>
      </c>
      <c r="AB10" s="36">
        <v>0</v>
      </c>
      <c r="AC10" s="36">
        <v>7</v>
      </c>
      <c r="AD10" s="36">
        <v>0</v>
      </c>
      <c r="AE10" s="36">
        <v>0</v>
      </c>
      <c r="AF10" s="36">
        <v>9</v>
      </c>
      <c r="AG10" s="36">
        <v>0</v>
      </c>
      <c r="AH10" s="36">
        <v>0</v>
      </c>
      <c r="AI10" s="36">
        <v>4</v>
      </c>
      <c r="AJ10" s="36">
        <v>0</v>
      </c>
      <c r="AK10" s="36">
        <v>0</v>
      </c>
      <c r="AL10" s="36">
        <v>0</v>
      </c>
      <c r="AM10" s="36">
        <v>80.6</v>
      </c>
      <c r="AN10" s="37">
        <v>18.8</v>
      </c>
      <c r="AO10" s="13"/>
    </row>
    <row r="11" spans="1:41" ht="19.5" customHeight="1">
      <c r="A11" s="44" t="s">
        <v>16</v>
      </c>
      <c r="B11" s="55">
        <v>1</v>
      </c>
      <c r="C11" s="51">
        <v>13</v>
      </c>
      <c r="D11" s="18">
        <v>1.6</v>
      </c>
      <c r="E11" s="17">
        <v>0</v>
      </c>
      <c r="F11" s="18">
        <v>0</v>
      </c>
      <c r="G11" s="17">
        <v>4</v>
      </c>
      <c r="H11" s="18">
        <v>4</v>
      </c>
      <c r="I11" s="17">
        <v>2</v>
      </c>
      <c r="J11" s="18">
        <v>2</v>
      </c>
      <c r="K11" s="17">
        <v>0</v>
      </c>
      <c r="L11" s="18">
        <v>0</v>
      </c>
      <c r="M11" s="17">
        <v>84</v>
      </c>
      <c r="N11" s="18">
        <v>76.6</v>
      </c>
      <c r="O11" s="17">
        <v>16</v>
      </c>
      <c r="P11" s="18">
        <v>13.7</v>
      </c>
      <c r="Q11" s="18">
        <v>8.9</v>
      </c>
      <c r="R11" s="18">
        <v>7</v>
      </c>
      <c r="S11" s="18">
        <v>1</v>
      </c>
      <c r="T11" s="18">
        <v>1</v>
      </c>
      <c r="U11" s="18">
        <v>1</v>
      </c>
      <c r="V11" s="18">
        <v>0</v>
      </c>
      <c r="W11" s="18">
        <v>0</v>
      </c>
      <c r="X11" s="18">
        <v>0</v>
      </c>
      <c r="Y11" s="18">
        <v>5.3</v>
      </c>
      <c r="Z11" s="18">
        <v>0</v>
      </c>
      <c r="AA11" s="18">
        <v>4</v>
      </c>
      <c r="AB11" s="18">
        <v>0</v>
      </c>
      <c r="AC11" s="18">
        <v>2</v>
      </c>
      <c r="AD11" s="18">
        <v>0</v>
      </c>
      <c r="AE11" s="18">
        <v>0</v>
      </c>
      <c r="AF11" s="18">
        <v>2.5</v>
      </c>
      <c r="AG11" s="18">
        <v>0</v>
      </c>
      <c r="AH11" s="18">
        <v>0</v>
      </c>
      <c r="AI11" s="18">
        <v>2</v>
      </c>
      <c r="AJ11" s="18">
        <v>0</v>
      </c>
      <c r="AK11" s="18">
        <v>0</v>
      </c>
      <c r="AL11" s="18">
        <v>0</v>
      </c>
      <c r="AM11" s="18">
        <v>9</v>
      </c>
      <c r="AN11" s="19">
        <v>0</v>
      </c>
      <c r="AO11" s="13"/>
    </row>
    <row r="12" spans="1:41" ht="19.5" customHeight="1">
      <c r="A12" s="45" t="s">
        <v>11</v>
      </c>
      <c r="B12" s="56">
        <v>5</v>
      </c>
      <c r="C12" s="52">
        <v>39</v>
      </c>
      <c r="D12" s="21">
        <v>23.6</v>
      </c>
      <c r="E12" s="20">
        <v>0</v>
      </c>
      <c r="F12" s="21">
        <v>0</v>
      </c>
      <c r="G12" s="20">
        <v>17</v>
      </c>
      <c r="H12" s="22">
        <v>14.5</v>
      </c>
      <c r="I12" s="20">
        <v>10</v>
      </c>
      <c r="J12" s="21">
        <v>9.7</v>
      </c>
      <c r="K12" s="20">
        <v>12</v>
      </c>
      <c r="L12" s="22">
        <v>10.2</v>
      </c>
      <c r="M12" s="20">
        <v>255</v>
      </c>
      <c r="N12" s="21">
        <v>243</v>
      </c>
      <c r="O12" s="20">
        <v>160</v>
      </c>
      <c r="P12" s="21">
        <v>144.9</v>
      </c>
      <c r="Q12" s="21">
        <v>98.4</v>
      </c>
      <c r="R12" s="21">
        <v>20.8</v>
      </c>
      <c r="S12" s="21">
        <v>11</v>
      </c>
      <c r="T12" s="21">
        <v>1</v>
      </c>
      <c r="U12" s="22">
        <v>1.6</v>
      </c>
      <c r="V12" s="22">
        <v>0</v>
      </c>
      <c r="W12" s="21">
        <v>0</v>
      </c>
      <c r="X12" s="21">
        <v>0</v>
      </c>
      <c r="Y12" s="21">
        <v>17</v>
      </c>
      <c r="Z12" s="21">
        <v>0</v>
      </c>
      <c r="AA12" s="21">
        <v>22.5</v>
      </c>
      <c r="AB12" s="21">
        <v>0</v>
      </c>
      <c r="AC12" s="21">
        <v>2</v>
      </c>
      <c r="AD12" s="21">
        <v>0</v>
      </c>
      <c r="AE12" s="22">
        <v>0</v>
      </c>
      <c r="AF12" s="21">
        <v>12</v>
      </c>
      <c r="AG12" s="22">
        <v>1</v>
      </c>
      <c r="AH12" s="22">
        <v>3</v>
      </c>
      <c r="AI12" s="22">
        <v>4</v>
      </c>
      <c r="AJ12" s="22">
        <v>4</v>
      </c>
      <c r="AK12" s="22">
        <v>5.8</v>
      </c>
      <c r="AL12" s="22">
        <v>11.4</v>
      </c>
      <c r="AM12" s="22">
        <v>69.6</v>
      </c>
      <c r="AN12" s="23">
        <v>62</v>
      </c>
      <c r="AO12" s="13"/>
    </row>
    <row r="13" spans="1:40" ht="16.5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3"/>
      <c r="M13" s="15"/>
      <c r="N13" s="13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2:40" ht="16.5" customHeight="1">
      <c r="B14" s="8"/>
      <c r="C14" s="7"/>
      <c r="D14" s="9"/>
      <c r="E14" s="7"/>
      <c r="F14" s="9"/>
      <c r="G14" s="10"/>
      <c r="H14"/>
      <c r="I14" s="10"/>
      <c r="J14"/>
      <c r="K14" s="11"/>
      <c r="L14"/>
      <c r="M14" s="11"/>
      <c r="N14" s="6"/>
      <c r="O14" s="11"/>
      <c r="P14" s="6"/>
      <c r="Q14" s="7"/>
      <c r="R14" s="7"/>
      <c r="S14" s="7"/>
      <c r="T14" s="7"/>
      <c r="U14"/>
      <c r="V14"/>
      <c r="W14" s="7"/>
      <c r="X14" s="7"/>
      <c r="Y14" s="7"/>
      <c r="Z14" s="7"/>
      <c r="AA14" s="7"/>
      <c r="AB14" s="7"/>
      <c r="AC14" s="7"/>
      <c r="AD14" s="7"/>
      <c r="AE14"/>
      <c r="AF14" s="7"/>
      <c r="AG14"/>
      <c r="AH14"/>
      <c r="AI14"/>
      <c r="AJ14"/>
      <c r="AK14"/>
      <c r="AL14"/>
      <c r="AM14"/>
      <c r="AN14"/>
    </row>
    <row r="15" spans="2:40" ht="9.75">
      <c r="B15" s="8"/>
      <c r="C15" s="7"/>
      <c r="D15" s="9"/>
      <c r="E15" s="7"/>
      <c r="F15" s="9"/>
      <c r="G15" s="10"/>
      <c r="H15"/>
      <c r="I15" s="10"/>
      <c r="J15"/>
      <c r="K15" s="11"/>
      <c r="L15"/>
      <c r="M15" s="11"/>
      <c r="N15" s="6"/>
      <c r="O15" s="11"/>
      <c r="P15" s="6"/>
      <c r="Q15" s="7"/>
      <c r="R15" s="7"/>
      <c r="S15" s="7"/>
      <c r="T15" s="7"/>
      <c r="U15"/>
      <c r="V15"/>
      <c r="W15" s="7"/>
      <c r="X15" s="7"/>
      <c r="Y15" s="7"/>
      <c r="Z15" s="7"/>
      <c r="AA15" s="7"/>
      <c r="AB15" s="7"/>
      <c r="AC15" s="7"/>
      <c r="AD15" s="7"/>
      <c r="AE15"/>
      <c r="AF15" s="7"/>
      <c r="AG15"/>
      <c r="AH15"/>
      <c r="AI15"/>
      <c r="AJ15"/>
      <c r="AK15"/>
      <c r="AL15"/>
      <c r="AM15"/>
      <c r="AN15"/>
    </row>
    <row r="16" spans="1:40" ht="15.75" customHeight="1">
      <c r="A16" t="s">
        <v>44</v>
      </c>
      <c r="C16" s="60">
        <v>74</v>
      </c>
      <c r="D16" s="61">
        <v>5.8</v>
      </c>
      <c r="E16" s="60">
        <v>0</v>
      </c>
      <c r="F16" s="61">
        <v>0</v>
      </c>
      <c r="G16" s="62">
        <v>14</v>
      </c>
      <c r="H16" s="63">
        <v>13.4</v>
      </c>
      <c r="I16" s="62">
        <v>5</v>
      </c>
      <c r="J16" s="63">
        <v>5</v>
      </c>
      <c r="K16" s="64">
        <v>13</v>
      </c>
      <c r="L16" s="61">
        <v>12.8</v>
      </c>
      <c r="M16" s="64">
        <v>388</v>
      </c>
      <c r="N16" s="63">
        <v>370.1</v>
      </c>
      <c r="O16" s="64">
        <v>23</v>
      </c>
      <c r="P16" s="63">
        <v>17.8</v>
      </c>
      <c r="Q16" s="61">
        <v>24</v>
      </c>
      <c r="R16" s="61">
        <v>13</v>
      </c>
      <c r="S16" s="61">
        <v>5</v>
      </c>
      <c r="T16" s="61">
        <v>1</v>
      </c>
      <c r="U16" s="61">
        <v>3</v>
      </c>
      <c r="V16" s="61">
        <v>0</v>
      </c>
      <c r="W16" s="61">
        <v>0</v>
      </c>
      <c r="X16" s="61">
        <v>0</v>
      </c>
      <c r="Y16" s="61">
        <v>16</v>
      </c>
      <c r="Z16" s="61">
        <v>0</v>
      </c>
      <c r="AA16" s="61">
        <v>18.8</v>
      </c>
      <c r="AB16" s="61">
        <v>0</v>
      </c>
      <c r="AC16" s="61">
        <v>6</v>
      </c>
      <c r="AD16" s="61">
        <v>0</v>
      </c>
      <c r="AE16" s="61">
        <v>0</v>
      </c>
      <c r="AF16" s="61">
        <v>5</v>
      </c>
      <c r="AG16" s="61">
        <v>0</v>
      </c>
      <c r="AH16" s="61">
        <v>0</v>
      </c>
      <c r="AI16" s="61">
        <v>3</v>
      </c>
      <c r="AJ16" s="61">
        <v>0</v>
      </c>
      <c r="AK16" s="61">
        <v>0</v>
      </c>
      <c r="AL16" s="61">
        <v>0</v>
      </c>
      <c r="AM16" s="61">
        <v>44.6</v>
      </c>
      <c r="AN16" s="61">
        <v>7.8</v>
      </c>
    </row>
    <row r="17" spans="1:40" ht="15.75" customHeight="1">
      <c r="A17" t="s">
        <v>45</v>
      </c>
      <c r="C17" s="60">
        <v>9</v>
      </c>
      <c r="D17" s="61">
        <v>3.6</v>
      </c>
      <c r="E17" s="60">
        <v>0</v>
      </c>
      <c r="F17" s="61">
        <v>0</v>
      </c>
      <c r="G17" s="62">
        <v>6</v>
      </c>
      <c r="H17" s="63">
        <v>6</v>
      </c>
      <c r="I17" s="61">
        <v>0</v>
      </c>
      <c r="J17" s="61">
        <v>0</v>
      </c>
      <c r="K17" s="61">
        <v>0</v>
      </c>
      <c r="L17" s="61">
        <v>0</v>
      </c>
      <c r="M17" s="64">
        <v>75</v>
      </c>
      <c r="N17" s="63">
        <v>64.6</v>
      </c>
      <c r="O17" s="64">
        <v>28</v>
      </c>
      <c r="P17" s="63">
        <v>26.1</v>
      </c>
      <c r="Q17" s="61">
        <v>16.8</v>
      </c>
      <c r="R17" s="61">
        <v>18.8</v>
      </c>
      <c r="S17" s="61">
        <v>7.8</v>
      </c>
      <c r="T17" s="61">
        <v>0</v>
      </c>
      <c r="U17" s="61">
        <v>4.6</v>
      </c>
      <c r="V17" s="61">
        <v>0</v>
      </c>
      <c r="W17" s="61">
        <v>0</v>
      </c>
      <c r="X17" s="61">
        <v>0</v>
      </c>
      <c r="Y17" s="61">
        <v>6.5</v>
      </c>
      <c r="Z17" s="61">
        <v>0</v>
      </c>
      <c r="AA17" s="61">
        <v>8.5</v>
      </c>
      <c r="AB17" s="61">
        <v>0</v>
      </c>
      <c r="AC17" s="61">
        <v>1</v>
      </c>
      <c r="AD17" s="61">
        <v>0</v>
      </c>
      <c r="AE17" s="61">
        <v>0</v>
      </c>
      <c r="AF17" s="61">
        <v>4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0</v>
      </c>
      <c r="AM17" s="61">
        <v>36</v>
      </c>
      <c r="AN17" s="61">
        <v>11</v>
      </c>
    </row>
    <row r="18" spans="1:40" ht="15.75" customHeight="1">
      <c r="A18" s="58" t="s">
        <v>15</v>
      </c>
      <c r="B18" s="59"/>
      <c r="C18" s="65">
        <f>SUM(C16:C17)</f>
        <v>83</v>
      </c>
      <c r="D18" s="67">
        <f aca="true" t="shared" si="1" ref="D18:AN18">SUM(D16:D17)</f>
        <v>9.4</v>
      </c>
      <c r="E18" s="65">
        <f t="shared" si="1"/>
        <v>0</v>
      </c>
      <c r="F18" s="65">
        <f t="shared" si="1"/>
        <v>0</v>
      </c>
      <c r="G18" s="65">
        <f t="shared" si="1"/>
        <v>20</v>
      </c>
      <c r="H18" s="67">
        <f t="shared" si="1"/>
        <v>19.4</v>
      </c>
      <c r="I18" s="65">
        <f t="shared" si="1"/>
        <v>5</v>
      </c>
      <c r="J18" s="67">
        <f t="shared" si="1"/>
        <v>5</v>
      </c>
      <c r="K18" s="65">
        <f t="shared" si="1"/>
        <v>13</v>
      </c>
      <c r="L18" s="67">
        <f t="shared" si="1"/>
        <v>12.8</v>
      </c>
      <c r="M18" s="65">
        <f t="shared" si="1"/>
        <v>463</v>
      </c>
      <c r="N18" s="67">
        <f t="shared" si="1"/>
        <v>434.70000000000005</v>
      </c>
      <c r="O18" s="65">
        <f t="shared" si="1"/>
        <v>51</v>
      </c>
      <c r="P18" s="67">
        <f t="shared" si="1"/>
        <v>43.900000000000006</v>
      </c>
      <c r="Q18" s="67">
        <f t="shared" si="1"/>
        <v>40.8</v>
      </c>
      <c r="R18" s="67">
        <f t="shared" si="1"/>
        <v>31.8</v>
      </c>
      <c r="S18" s="67">
        <f t="shared" si="1"/>
        <v>12.8</v>
      </c>
      <c r="T18" s="67">
        <f t="shared" si="1"/>
        <v>1</v>
      </c>
      <c r="U18" s="67">
        <f t="shared" si="1"/>
        <v>7.6</v>
      </c>
      <c r="V18" s="65">
        <f t="shared" si="1"/>
        <v>0</v>
      </c>
      <c r="W18" s="65">
        <f t="shared" si="1"/>
        <v>0</v>
      </c>
      <c r="X18" s="65">
        <f t="shared" si="1"/>
        <v>0</v>
      </c>
      <c r="Y18" s="67">
        <f t="shared" si="1"/>
        <v>22.5</v>
      </c>
      <c r="Z18" s="65">
        <f t="shared" si="1"/>
        <v>0</v>
      </c>
      <c r="AA18" s="67">
        <f t="shared" si="1"/>
        <v>27.3</v>
      </c>
      <c r="AB18" s="65">
        <f t="shared" si="1"/>
        <v>0</v>
      </c>
      <c r="AC18" s="67">
        <f t="shared" si="1"/>
        <v>7</v>
      </c>
      <c r="AD18" s="65">
        <f t="shared" si="1"/>
        <v>0</v>
      </c>
      <c r="AE18" s="65">
        <f t="shared" si="1"/>
        <v>0</v>
      </c>
      <c r="AF18" s="67">
        <f t="shared" si="1"/>
        <v>9</v>
      </c>
      <c r="AG18" s="65">
        <f t="shared" si="1"/>
        <v>0</v>
      </c>
      <c r="AH18" s="65">
        <f t="shared" si="1"/>
        <v>0</v>
      </c>
      <c r="AI18" s="67">
        <f t="shared" si="1"/>
        <v>4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67">
        <f t="shared" si="1"/>
        <v>80.6</v>
      </c>
      <c r="AN18" s="67">
        <f t="shared" si="1"/>
        <v>18.8</v>
      </c>
    </row>
    <row r="19" spans="1:40" ht="15.75" customHeight="1">
      <c r="A19" t="s">
        <v>46</v>
      </c>
      <c r="C19" s="60">
        <v>13</v>
      </c>
      <c r="D19" s="61">
        <v>1.6</v>
      </c>
      <c r="E19" s="60">
        <v>0</v>
      </c>
      <c r="F19" s="61">
        <v>0</v>
      </c>
      <c r="G19" s="62">
        <v>4</v>
      </c>
      <c r="H19" s="63">
        <v>4</v>
      </c>
      <c r="I19" s="62">
        <v>2</v>
      </c>
      <c r="J19" s="63">
        <v>2</v>
      </c>
      <c r="K19" s="61">
        <v>0</v>
      </c>
      <c r="L19" s="61">
        <v>0</v>
      </c>
      <c r="M19" s="64">
        <v>84</v>
      </c>
      <c r="N19" s="63">
        <v>76.6</v>
      </c>
      <c r="O19" s="64">
        <v>16</v>
      </c>
      <c r="P19" s="63">
        <v>13.7</v>
      </c>
      <c r="Q19" s="61">
        <v>8.9</v>
      </c>
      <c r="R19" s="61">
        <v>7</v>
      </c>
      <c r="S19" s="61">
        <v>1</v>
      </c>
      <c r="T19" s="61">
        <v>1</v>
      </c>
      <c r="U19" s="61">
        <v>1</v>
      </c>
      <c r="V19" s="61">
        <v>0</v>
      </c>
      <c r="W19" s="61">
        <v>0</v>
      </c>
      <c r="X19" s="61">
        <v>0</v>
      </c>
      <c r="Y19" s="61">
        <v>5.3</v>
      </c>
      <c r="Z19" s="61">
        <v>0</v>
      </c>
      <c r="AA19" s="61">
        <v>4</v>
      </c>
      <c r="AB19" s="61">
        <v>0</v>
      </c>
      <c r="AC19" s="61">
        <v>2</v>
      </c>
      <c r="AD19" s="61">
        <v>0</v>
      </c>
      <c r="AE19" s="61">
        <v>0</v>
      </c>
      <c r="AF19" s="61">
        <v>2.5</v>
      </c>
      <c r="AG19" s="61">
        <v>0</v>
      </c>
      <c r="AH19" s="61">
        <v>0</v>
      </c>
      <c r="AI19" s="61">
        <v>2</v>
      </c>
      <c r="AJ19" s="61">
        <v>0</v>
      </c>
      <c r="AK19" s="61">
        <v>0</v>
      </c>
      <c r="AL19" s="61">
        <v>0</v>
      </c>
      <c r="AM19" s="61">
        <v>9</v>
      </c>
      <c r="AN19" s="61">
        <v>0</v>
      </c>
    </row>
    <row r="20" spans="1:40" ht="15.75" customHeight="1">
      <c r="A20" s="58" t="s">
        <v>16</v>
      </c>
      <c r="B20" s="59"/>
      <c r="C20" s="65">
        <f>C19</f>
        <v>13</v>
      </c>
      <c r="D20" s="67">
        <f aca="true" t="shared" si="2" ref="D20:AN20">D19</f>
        <v>1.6</v>
      </c>
      <c r="E20" s="65">
        <f t="shared" si="2"/>
        <v>0</v>
      </c>
      <c r="F20" s="65">
        <f t="shared" si="2"/>
        <v>0</v>
      </c>
      <c r="G20" s="65">
        <f t="shared" si="2"/>
        <v>4</v>
      </c>
      <c r="H20" s="67">
        <f t="shared" si="2"/>
        <v>4</v>
      </c>
      <c r="I20" s="65">
        <f t="shared" si="2"/>
        <v>2</v>
      </c>
      <c r="J20" s="67">
        <f t="shared" si="2"/>
        <v>2</v>
      </c>
      <c r="K20" s="65">
        <f t="shared" si="2"/>
        <v>0</v>
      </c>
      <c r="L20" s="65">
        <f t="shared" si="2"/>
        <v>0</v>
      </c>
      <c r="M20" s="65">
        <f t="shared" si="2"/>
        <v>84</v>
      </c>
      <c r="N20" s="67">
        <f t="shared" si="2"/>
        <v>76.6</v>
      </c>
      <c r="O20" s="65">
        <f t="shared" si="2"/>
        <v>16</v>
      </c>
      <c r="P20" s="67">
        <f t="shared" si="2"/>
        <v>13.7</v>
      </c>
      <c r="Q20" s="67">
        <f t="shared" si="2"/>
        <v>8.9</v>
      </c>
      <c r="R20" s="67">
        <f t="shared" si="2"/>
        <v>7</v>
      </c>
      <c r="S20" s="67">
        <f t="shared" si="2"/>
        <v>1</v>
      </c>
      <c r="T20" s="67">
        <f t="shared" si="2"/>
        <v>1</v>
      </c>
      <c r="U20" s="67">
        <f t="shared" si="2"/>
        <v>1</v>
      </c>
      <c r="V20" s="65">
        <f t="shared" si="2"/>
        <v>0</v>
      </c>
      <c r="W20" s="65">
        <f t="shared" si="2"/>
        <v>0</v>
      </c>
      <c r="X20" s="65">
        <f t="shared" si="2"/>
        <v>0</v>
      </c>
      <c r="Y20" s="67">
        <f t="shared" si="2"/>
        <v>5.3</v>
      </c>
      <c r="Z20" s="65">
        <f t="shared" si="2"/>
        <v>0</v>
      </c>
      <c r="AA20" s="67">
        <f t="shared" si="2"/>
        <v>4</v>
      </c>
      <c r="AB20" s="65">
        <f t="shared" si="2"/>
        <v>0</v>
      </c>
      <c r="AC20" s="67">
        <f t="shared" si="2"/>
        <v>2</v>
      </c>
      <c r="AD20" s="65">
        <f t="shared" si="2"/>
        <v>0</v>
      </c>
      <c r="AE20" s="65">
        <f t="shared" si="2"/>
        <v>0</v>
      </c>
      <c r="AF20" s="67">
        <f t="shared" si="2"/>
        <v>2.5</v>
      </c>
      <c r="AG20" s="65">
        <f t="shared" si="2"/>
        <v>0</v>
      </c>
      <c r="AH20" s="65">
        <f t="shared" si="2"/>
        <v>0</v>
      </c>
      <c r="AI20" s="67">
        <f t="shared" si="2"/>
        <v>2</v>
      </c>
      <c r="AJ20" s="65">
        <f t="shared" si="2"/>
        <v>0</v>
      </c>
      <c r="AK20" s="65">
        <f t="shared" si="2"/>
        <v>0</v>
      </c>
      <c r="AL20" s="65">
        <f t="shared" si="2"/>
        <v>0</v>
      </c>
      <c r="AM20" s="67">
        <f t="shared" si="2"/>
        <v>9</v>
      </c>
      <c r="AN20" s="65">
        <f t="shared" si="2"/>
        <v>0</v>
      </c>
    </row>
    <row r="21" spans="1:40" ht="15.75" customHeight="1">
      <c r="A21" t="s">
        <v>47</v>
      </c>
      <c r="C21" s="60">
        <v>6</v>
      </c>
      <c r="D21" s="61">
        <v>7.1</v>
      </c>
      <c r="E21" s="60">
        <v>0</v>
      </c>
      <c r="F21" s="61">
        <v>0</v>
      </c>
      <c r="G21" s="62">
        <v>2</v>
      </c>
      <c r="H21" s="63">
        <v>2</v>
      </c>
      <c r="I21" s="62">
        <v>3</v>
      </c>
      <c r="J21" s="63">
        <v>3</v>
      </c>
      <c r="K21" s="64">
        <v>0</v>
      </c>
      <c r="L21" s="61">
        <v>0</v>
      </c>
      <c r="M21" s="64">
        <v>34</v>
      </c>
      <c r="N21" s="63">
        <v>30.7</v>
      </c>
      <c r="O21" s="64">
        <v>32</v>
      </c>
      <c r="P21" s="63">
        <v>27.2</v>
      </c>
      <c r="Q21" s="61">
        <v>21.3</v>
      </c>
      <c r="R21" s="61">
        <v>6</v>
      </c>
      <c r="S21" s="61">
        <v>2</v>
      </c>
      <c r="T21" s="61">
        <v>1</v>
      </c>
      <c r="U21" s="61">
        <v>1</v>
      </c>
      <c r="V21" s="61">
        <v>0</v>
      </c>
      <c r="W21" s="61">
        <v>0</v>
      </c>
      <c r="X21" s="61">
        <v>0</v>
      </c>
      <c r="Y21" s="61">
        <v>5</v>
      </c>
      <c r="Z21" s="61">
        <v>0</v>
      </c>
      <c r="AA21" s="61">
        <v>5.6</v>
      </c>
      <c r="AB21" s="61">
        <v>0</v>
      </c>
      <c r="AC21" s="61">
        <v>0</v>
      </c>
      <c r="AD21" s="61">
        <v>0</v>
      </c>
      <c r="AE21" s="61">
        <v>0</v>
      </c>
      <c r="AF21" s="61">
        <v>3</v>
      </c>
      <c r="AG21" s="61">
        <v>1</v>
      </c>
      <c r="AH21" s="61">
        <v>0</v>
      </c>
      <c r="AI21" s="61">
        <v>1</v>
      </c>
      <c r="AJ21" s="61">
        <v>0</v>
      </c>
      <c r="AK21" s="61">
        <v>0</v>
      </c>
      <c r="AL21" s="61">
        <v>0</v>
      </c>
      <c r="AM21" s="61">
        <v>20.6</v>
      </c>
      <c r="AN21" s="61">
        <v>13</v>
      </c>
    </row>
    <row r="22" spans="1:40" ht="15.75" customHeight="1">
      <c r="A22" t="s">
        <v>48</v>
      </c>
      <c r="C22" s="60">
        <v>4</v>
      </c>
      <c r="D22" s="61">
        <v>3.9</v>
      </c>
      <c r="E22" s="60">
        <v>0</v>
      </c>
      <c r="F22" s="61">
        <v>0</v>
      </c>
      <c r="G22" s="62">
        <v>3</v>
      </c>
      <c r="H22" s="63">
        <v>2.1</v>
      </c>
      <c r="I22" s="62">
        <v>0</v>
      </c>
      <c r="J22" s="63">
        <v>0</v>
      </c>
      <c r="K22" s="64">
        <v>0</v>
      </c>
      <c r="L22" s="61">
        <v>0</v>
      </c>
      <c r="M22" s="64">
        <v>16</v>
      </c>
      <c r="N22" s="63">
        <v>13.7</v>
      </c>
      <c r="O22" s="64">
        <v>20</v>
      </c>
      <c r="P22" s="63">
        <v>17.7</v>
      </c>
      <c r="Q22" s="61">
        <v>11.6</v>
      </c>
      <c r="R22" s="61">
        <v>4.8</v>
      </c>
      <c r="S22" s="61">
        <v>1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2</v>
      </c>
      <c r="Z22" s="61">
        <v>0</v>
      </c>
      <c r="AA22" s="61">
        <v>2</v>
      </c>
      <c r="AB22" s="61">
        <v>0</v>
      </c>
      <c r="AC22" s="61">
        <v>0</v>
      </c>
      <c r="AD22" s="61">
        <v>0</v>
      </c>
      <c r="AE22" s="61">
        <v>0</v>
      </c>
      <c r="AF22" s="61">
        <v>1</v>
      </c>
      <c r="AG22" s="61">
        <v>0</v>
      </c>
      <c r="AH22" s="61">
        <v>0</v>
      </c>
      <c r="AI22" s="61">
        <v>0</v>
      </c>
      <c r="AJ22" s="61">
        <v>4</v>
      </c>
      <c r="AK22" s="61">
        <v>0</v>
      </c>
      <c r="AL22" s="61">
        <v>2.4</v>
      </c>
      <c r="AM22" s="61">
        <v>10.8</v>
      </c>
      <c r="AN22" s="61">
        <v>4.3</v>
      </c>
    </row>
    <row r="23" spans="1:40" ht="15.75" customHeight="1">
      <c r="A23" t="s">
        <v>49</v>
      </c>
      <c r="C23" s="60">
        <v>6</v>
      </c>
      <c r="D23" s="61">
        <v>6.3</v>
      </c>
      <c r="E23" s="60">
        <v>0</v>
      </c>
      <c r="F23" s="61">
        <v>0</v>
      </c>
      <c r="G23" s="62">
        <v>5</v>
      </c>
      <c r="H23" s="63">
        <v>5</v>
      </c>
      <c r="I23" s="62">
        <v>0</v>
      </c>
      <c r="J23" s="63">
        <v>0</v>
      </c>
      <c r="K23" s="64">
        <v>0</v>
      </c>
      <c r="L23" s="61">
        <v>0</v>
      </c>
      <c r="M23" s="64">
        <v>76</v>
      </c>
      <c r="N23" s="63">
        <v>75.6</v>
      </c>
      <c r="O23" s="64">
        <v>77</v>
      </c>
      <c r="P23" s="63">
        <v>72.7</v>
      </c>
      <c r="Q23" s="61">
        <v>22.6</v>
      </c>
      <c r="R23" s="61">
        <v>0</v>
      </c>
      <c r="S23" s="61">
        <v>6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2</v>
      </c>
      <c r="Z23" s="61">
        <v>0</v>
      </c>
      <c r="AA23" s="61">
        <v>3</v>
      </c>
      <c r="AB23" s="61">
        <v>0</v>
      </c>
      <c r="AC23" s="61">
        <v>0</v>
      </c>
      <c r="AD23" s="61">
        <v>0</v>
      </c>
      <c r="AE23" s="61">
        <v>0</v>
      </c>
      <c r="AF23" s="61">
        <v>3</v>
      </c>
      <c r="AG23" s="61">
        <v>0</v>
      </c>
      <c r="AH23" s="61">
        <v>3</v>
      </c>
      <c r="AI23" s="61">
        <v>0</v>
      </c>
      <c r="AJ23" s="61">
        <v>0</v>
      </c>
      <c r="AK23" s="61">
        <v>2</v>
      </c>
      <c r="AL23" s="61">
        <v>3</v>
      </c>
      <c r="AM23" s="61">
        <v>11</v>
      </c>
      <c r="AN23" s="61">
        <v>22.5</v>
      </c>
    </row>
    <row r="24" spans="1:40" ht="15.75" customHeight="1">
      <c r="A24" t="s">
        <v>50</v>
      </c>
      <c r="C24" s="60">
        <v>7</v>
      </c>
      <c r="D24" s="61">
        <v>1.2</v>
      </c>
      <c r="E24" s="60">
        <v>0</v>
      </c>
      <c r="F24" s="61">
        <v>0</v>
      </c>
      <c r="G24" s="62">
        <v>1</v>
      </c>
      <c r="H24" s="63">
        <v>1</v>
      </c>
      <c r="I24" s="62">
        <v>5</v>
      </c>
      <c r="J24" s="63">
        <v>4.7</v>
      </c>
      <c r="K24" s="64">
        <v>0</v>
      </c>
      <c r="L24" s="61">
        <v>0</v>
      </c>
      <c r="M24" s="64">
        <v>42</v>
      </c>
      <c r="N24" s="63">
        <v>40.4</v>
      </c>
      <c r="O24" s="64">
        <v>16</v>
      </c>
      <c r="P24" s="63">
        <v>13.6</v>
      </c>
      <c r="Q24" s="61">
        <v>14</v>
      </c>
      <c r="R24" s="61">
        <v>5</v>
      </c>
      <c r="S24" s="61">
        <v>1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3</v>
      </c>
      <c r="Z24" s="61">
        <v>0</v>
      </c>
      <c r="AA24" s="61">
        <v>4</v>
      </c>
      <c r="AB24" s="61">
        <v>0</v>
      </c>
      <c r="AC24" s="61">
        <v>0</v>
      </c>
      <c r="AD24" s="61">
        <v>0</v>
      </c>
      <c r="AE24" s="61">
        <v>0</v>
      </c>
      <c r="AF24" s="61">
        <v>2</v>
      </c>
      <c r="AG24" s="61">
        <v>0</v>
      </c>
      <c r="AH24" s="61">
        <v>0</v>
      </c>
      <c r="AI24" s="61">
        <v>1</v>
      </c>
      <c r="AJ24" s="61">
        <v>0</v>
      </c>
      <c r="AK24" s="61">
        <v>2.8</v>
      </c>
      <c r="AL24" s="61">
        <v>5</v>
      </c>
      <c r="AM24" s="61">
        <v>11.6</v>
      </c>
      <c r="AN24" s="61">
        <v>4</v>
      </c>
    </row>
    <row r="25" spans="1:40" ht="15.75" customHeight="1">
      <c r="A25" t="s">
        <v>51</v>
      </c>
      <c r="C25" s="60">
        <v>16</v>
      </c>
      <c r="D25" s="61">
        <v>5.1</v>
      </c>
      <c r="E25" s="60">
        <v>0</v>
      </c>
      <c r="F25" s="61">
        <v>0</v>
      </c>
      <c r="G25" s="62">
        <v>6</v>
      </c>
      <c r="H25" s="63">
        <v>4.4</v>
      </c>
      <c r="I25" s="62">
        <v>2</v>
      </c>
      <c r="J25" s="63">
        <v>2</v>
      </c>
      <c r="K25" s="64">
        <v>12</v>
      </c>
      <c r="L25" s="61">
        <v>10.2</v>
      </c>
      <c r="M25" s="64">
        <v>87</v>
      </c>
      <c r="N25" s="63">
        <v>82.6</v>
      </c>
      <c r="O25" s="64">
        <v>15</v>
      </c>
      <c r="P25" s="63">
        <v>13.7</v>
      </c>
      <c r="Q25" s="61">
        <v>28.9</v>
      </c>
      <c r="R25" s="61">
        <v>5</v>
      </c>
      <c r="S25" s="61">
        <v>1</v>
      </c>
      <c r="T25" s="61">
        <v>0</v>
      </c>
      <c r="U25" s="61">
        <v>0.6</v>
      </c>
      <c r="V25" s="61">
        <v>0</v>
      </c>
      <c r="W25" s="61">
        <v>0</v>
      </c>
      <c r="X25" s="61">
        <v>0</v>
      </c>
      <c r="Y25" s="61">
        <v>5</v>
      </c>
      <c r="Z25" s="61">
        <v>0</v>
      </c>
      <c r="AA25" s="61">
        <v>7.9</v>
      </c>
      <c r="AB25" s="61">
        <v>0</v>
      </c>
      <c r="AC25" s="61">
        <v>2</v>
      </c>
      <c r="AD25" s="61">
        <v>0</v>
      </c>
      <c r="AE25" s="61">
        <v>0</v>
      </c>
      <c r="AF25" s="61">
        <v>3</v>
      </c>
      <c r="AG25" s="61">
        <v>0</v>
      </c>
      <c r="AH25" s="61">
        <v>0</v>
      </c>
      <c r="AI25" s="61">
        <v>2</v>
      </c>
      <c r="AJ25" s="61">
        <v>0</v>
      </c>
      <c r="AK25" s="61">
        <v>1</v>
      </c>
      <c r="AL25" s="61">
        <v>1</v>
      </c>
      <c r="AM25" s="61">
        <v>15.6</v>
      </c>
      <c r="AN25" s="61">
        <v>18.2</v>
      </c>
    </row>
    <row r="26" spans="1:40" ht="15.75" customHeight="1">
      <c r="A26" s="58" t="s">
        <v>52</v>
      </c>
      <c r="B26" s="59"/>
      <c r="C26" s="65">
        <f>SUM(C21:C25)</f>
        <v>39</v>
      </c>
      <c r="D26" s="67">
        <f aca="true" t="shared" si="3" ref="D26:AN26">SUM(D21:D25)</f>
        <v>23.6</v>
      </c>
      <c r="E26" s="65">
        <f t="shared" si="3"/>
        <v>0</v>
      </c>
      <c r="F26" s="65">
        <f t="shared" si="3"/>
        <v>0</v>
      </c>
      <c r="G26" s="65">
        <f t="shared" si="3"/>
        <v>17</v>
      </c>
      <c r="H26" s="67">
        <f t="shared" si="3"/>
        <v>14.5</v>
      </c>
      <c r="I26" s="65">
        <f t="shared" si="3"/>
        <v>10</v>
      </c>
      <c r="J26" s="67">
        <f t="shared" si="3"/>
        <v>9.7</v>
      </c>
      <c r="K26" s="65">
        <f t="shared" si="3"/>
        <v>12</v>
      </c>
      <c r="L26" s="67">
        <f t="shared" si="3"/>
        <v>10.2</v>
      </c>
      <c r="M26" s="65">
        <f t="shared" si="3"/>
        <v>255</v>
      </c>
      <c r="N26" s="67">
        <f t="shared" si="3"/>
        <v>243</v>
      </c>
      <c r="O26" s="65">
        <f t="shared" si="3"/>
        <v>160</v>
      </c>
      <c r="P26" s="67">
        <f t="shared" si="3"/>
        <v>144.89999999999998</v>
      </c>
      <c r="Q26" s="67">
        <f t="shared" si="3"/>
        <v>98.4</v>
      </c>
      <c r="R26" s="67">
        <f t="shared" si="3"/>
        <v>20.8</v>
      </c>
      <c r="S26" s="67">
        <f t="shared" si="3"/>
        <v>11</v>
      </c>
      <c r="T26" s="67">
        <f t="shared" si="3"/>
        <v>1</v>
      </c>
      <c r="U26" s="67">
        <f t="shared" si="3"/>
        <v>1.6</v>
      </c>
      <c r="V26" s="65">
        <f t="shared" si="3"/>
        <v>0</v>
      </c>
      <c r="W26" s="65">
        <f t="shared" si="3"/>
        <v>0</v>
      </c>
      <c r="X26" s="65">
        <f t="shared" si="3"/>
        <v>0</v>
      </c>
      <c r="Y26" s="67">
        <f t="shared" si="3"/>
        <v>17</v>
      </c>
      <c r="Z26" s="65">
        <f t="shared" si="3"/>
        <v>0</v>
      </c>
      <c r="AA26" s="67">
        <f t="shared" si="3"/>
        <v>22.5</v>
      </c>
      <c r="AB26" s="66">
        <f>SUM(AB21:AB25)</f>
        <v>0</v>
      </c>
      <c r="AC26" s="67">
        <f t="shared" si="3"/>
        <v>2</v>
      </c>
      <c r="AD26" s="65">
        <f t="shared" si="3"/>
        <v>0</v>
      </c>
      <c r="AE26" s="65">
        <f t="shared" si="3"/>
        <v>0</v>
      </c>
      <c r="AF26" s="67">
        <f t="shared" si="3"/>
        <v>12</v>
      </c>
      <c r="AG26" s="67">
        <f t="shared" si="3"/>
        <v>1</v>
      </c>
      <c r="AH26" s="67">
        <f t="shared" si="3"/>
        <v>3</v>
      </c>
      <c r="AI26" s="67">
        <f t="shared" si="3"/>
        <v>4</v>
      </c>
      <c r="AJ26" s="67">
        <f t="shared" si="3"/>
        <v>4</v>
      </c>
      <c r="AK26" s="67">
        <f t="shared" si="3"/>
        <v>5.8</v>
      </c>
      <c r="AL26" s="67">
        <f t="shared" si="3"/>
        <v>11.4</v>
      </c>
      <c r="AM26" s="67">
        <f t="shared" si="3"/>
        <v>69.60000000000001</v>
      </c>
      <c r="AN26" s="67">
        <f t="shared" si="3"/>
        <v>62</v>
      </c>
    </row>
    <row r="28" spans="1:40" ht="15.75" customHeight="1">
      <c r="A28" s="88" t="s">
        <v>54</v>
      </c>
      <c r="B28" s="89"/>
      <c r="C28" s="90">
        <f>SUM(C18,C20,C26)</f>
        <v>135</v>
      </c>
      <c r="D28" s="91">
        <f aca="true" t="shared" si="4" ref="D28:AN28">SUM(D18,D20,D26)</f>
        <v>34.6</v>
      </c>
      <c r="E28" s="90">
        <f t="shared" si="4"/>
        <v>0</v>
      </c>
      <c r="F28" s="90">
        <f t="shared" si="4"/>
        <v>0</v>
      </c>
      <c r="G28" s="90">
        <f t="shared" si="4"/>
        <v>41</v>
      </c>
      <c r="H28" s="91">
        <f t="shared" si="4"/>
        <v>37.9</v>
      </c>
      <c r="I28" s="90">
        <f t="shared" si="4"/>
        <v>17</v>
      </c>
      <c r="J28" s="91">
        <f t="shared" si="4"/>
        <v>16.7</v>
      </c>
      <c r="K28" s="90">
        <f t="shared" si="4"/>
        <v>25</v>
      </c>
      <c r="L28" s="91">
        <f t="shared" si="4"/>
        <v>23</v>
      </c>
      <c r="M28" s="90">
        <f t="shared" si="4"/>
        <v>802</v>
      </c>
      <c r="N28" s="91">
        <f t="shared" si="4"/>
        <v>754.3000000000001</v>
      </c>
      <c r="O28" s="90">
        <f t="shared" si="4"/>
        <v>227</v>
      </c>
      <c r="P28" s="91">
        <f t="shared" si="4"/>
        <v>202.5</v>
      </c>
      <c r="Q28" s="91">
        <f t="shared" si="4"/>
        <v>148.1</v>
      </c>
      <c r="R28" s="91">
        <f t="shared" si="4"/>
        <v>59.599999999999994</v>
      </c>
      <c r="S28" s="91">
        <f t="shared" si="4"/>
        <v>24.8</v>
      </c>
      <c r="T28" s="91">
        <f t="shared" si="4"/>
        <v>3</v>
      </c>
      <c r="U28" s="91">
        <f t="shared" si="4"/>
        <v>10.2</v>
      </c>
      <c r="V28" s="90">
        <f t="shared" si="4"/>
        <v>0</v>
      </c>
      <c r="W28" s="90">
        <f t="shared" si="4"/>
        <v>0</v>
      </c>
      <c r="X28" s="90">
        <f t="shared" si="4"/>
        <v>0</v>
      </c>
      <c r="Y28" s="91">
        <f t="shared" si="4"/>
        <v>44.8</v>
      </c>
      <c r="Z28" s="90">
        <f t="shared" si="4"/>
        <v>0</v>
      </c>
      <c r="AA28" s="91">
        <f t="shared" si="4"/>
        <v>53.8</v>
      </c>
      <c r="AB28" s="90">
        <f t="shared" si="4"/>
        <v>0</v>
      </c>
      <c r="AC28" s="91">
        <f t="shared" si="4"/>
        <v>11</v>
      </c>
      <c r="AD28" s="90">
        <f t="shared" si="4"/>
        <v>0</v>
      </c>
      <c r="AE28" s="90">
        <f t="shared" si="4"/>
        <v>0</v>
      </c>
      <c r="AF28" s="91">
        <f t="shared" si="4"/>
        <v>23.5</v>
      </c>
      <c r="AG28" s="91">
        <f t="shared" si="4"/>
        <v>1</v>
      </c>
      <c r="AH28" s="91">
        <f t="shared" si="4"/>
        <v>3</v>
      </c>
      <c r="AI28" s="91">
        <f t="shared" si="4"/>
        <v>10</v>
      </c>
      <c r="AJ28" s="91">
        <f t="shared" si="4"/>
        <v>4</v>
      </c>
      <c r="AK28" s="91">
        <f t="shared" si="4"/>
        <v>5.8</v>
      </c>
      <c r="AL28" s="91">
        <f t="shared" si="4"/>
        <v>11.4</v>
      </c>
      <c r="AM28" s="91">
        <f t="shared" si="4"/>
        <v>159.2</v>
      </c>
      <c r="AN28" s="91">
        <f t="shared" si="4"/>
        <v>80.8</v>
      </c>
    </row>
  </sheetData>
  <sheetProtection/>
  <mergeCells count="37">
    <mergeCell ref="AA4:AA8"/>
    <mergeCell ref="AB4:AB8"/>
    <mergeCell ref="U4:U8"/>
    <mergeCell ref="V4:V8"/>
    <mergeCell ref="W4:W8"/>
    <mergeCell ref="X4:X8"/>
    <mergeCell ref="Y4:Y8"/>
    <mergeCell ref="Z4:Z8"/>
    <mergeCell ref="B4:B8"/>
    <mergeCell ref="H6:H8"/>
    <mergeCell ref="J6:J8"/>
    <mergeCell ref="L6:L8"/>
    <mergeCell ref="N6:N8"/>
    <mergeCell ref="P6:P8"/>
    <mergeCell ref="C4:D5"/>
    <mergeCell ref="E4:F5"/>
    <mergeCell ref="G4:H5"/>
    <mergeCell ref="I4:J5"/>
    <mergeCell ref="K4:L5"/>
    <mergeCell ref="M4:N5"/>
    <mergeCell ref="O4:P5"/>
    <mergeCell ref="AC4:AC8"/>
    <mergeCell ref="AD4:AD8"/>
    <mergeCell ref="AE4:AE8"/>
    <mergeCell ref="Q4:Q8"/>
    <mergeCell ref="R4:R8"/>
    <mergeCell ref="S4:S8"/>
    <mergeCell ref="T4:T8"/>
    <mergeCell ref="AL4:AL8"/>
    <mergeCell ref="AM4:AM8"/>
    <mergeCell ref="AN4:AN8"/>
    <mergeCell ref="AF4:AF8"/>
    <mergeCell ref="AG4:AG8"/>
    <mergeCell ref="AH4:AH8"/>
    <mergeCell ref="AI4:AI8"/>
    <mergeCell ref="AJ4:AJ8"/>
    <mergeCell ref="AK4:AK8"/>
  </mergeCells>
  <printOptions/>
  <pageMargins left="1.06" right="0.7874015748031497" top="1.35" bottom="0.984251968503937" header="0.16" footer="0"/>
  <pageSetup fitToHeight="1" fitToWidth="1" horizontalDpi="400" verticalDpi="4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Gifu</cp:lastModifiedBy>
  <cp:lastPrinted>2016-01-21T04:46:31Z</cp:lastPrinted>
  <dcterms:created xsi:type="dcterms:W3CDTF">2002-03-19T06:12:38Z</dcterms:created>
  <dcterms:modified xsi:type="dcterms:W3CDTF">2016-01-21T04:48:47Z</dcterms:modified>
  <cp:category/>
  <cp:version/>
  <cp:contentType/>
  <cp:contentStatus/>
  <cp:revision>42</cp:revision>
</cp:coreProperties>
</file>