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<sst xmlns="http://schemas.openxmlformats.org/spreadsheetml/2006/main" count="149" uniqueCount="100">
  <si>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着工建築物概報（１）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</si>
  <si>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</si>
  <si>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</si>
  <si>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</si>
  <si>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</si>
  <si>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</si>
  <si>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</si>
  <si>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</si>
  <si>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</si>
  <si>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</si>
  <si>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</si>
  <si>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</si>
  <si>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</si>
  <si>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</si>
  <si>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</si>
  <si>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</si>
  <si>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</si>
  <si>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</si>
  <si>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</si>
  <si>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</si>
  <si>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</si>
  <si>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</si>
  <si>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</si>
  <si>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</si>
  <si>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</si>
  <si>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</si>
  <si>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</si>
  <si>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</si>
  <si>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</si>
  <si>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</si>
  <si>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</si>
  <si>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</si>
  <si>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</si>
  <si>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</si>
  <si>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</si>
  <si>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</si>
  <si>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</si>
  <si>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</si>
  <si>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</si>
  <si>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</si>
  <si>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</si>
  <si>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</si>
  <si>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</si>
  <si>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</si>
  <si>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</si>
  <si>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</si>
  <si>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</si>
  <si>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</si>
  <si>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</si>
  <si>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</si>
  <si>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</si>
  <si>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</si>
  <si>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</si>
  <si>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</si>
  <si>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</si>
  <si>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</si>
  <si>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</si>
  <si>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</si>
  <si>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</si>
  <si>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</si>
  <si>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</si>
  <si>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</si>
  <si>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</si>
  <si>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</si>
  <si>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</si>
  <si>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</si>
  <si>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</si>
  <si>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</si>
  <si>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</si>
  <si>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</si>
  <si>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</si>
  <si>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</si>
  <si>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</si>
  <si>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</si>
  <si>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</si>
  <si>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</si>
  <si>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</si>
  <si>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</si>
  <si>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</si>
  <si>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</si>
  <si>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</si>
  <si>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</si>
  <si>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</si>
  <si>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</si>
  <si>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</si>
  <si>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</si>
  <si>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大野郡</t>
  </si>
  <si>
    <t>可児郡</t>
  </si>
  <si>
    <t>加茂郡</t>
  </si>
  <si>
    <t>本巣郡</t>
  </si>
  <si>
    <t>揖斐郡</t>
  </si>
  <si>
    <t>安八郡</t>
  </si>
  <si>
    <t>不破郡</t>
  </si>
  <si>
    <t>養老郡</t>
  </si>
  <si>
    <t>羽島郡</t>
  </si>
  <si>
    <t>市　計</t>
  </si>
  <si>
    <t>平成  29年分</t>
  </si>
  <si>
    <t>ｺﾝｸﾘｰﾄ</t>
  </si>
  <si>
    <t>平成  29年分</t>
  </si>
  <si>
    <t>（県市町村名）岐阜県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</si>
</sst>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176" fontId="2" fillId="0" borderId="32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96</v>
      </c>
    </row>
    <row r="2" ht="15" customHeight="1" thickBot="1">
      <c r="M2" s="3" t="s">
        <v>1</v>
      </c>
    </row>
    <row r="3" spans="1:13" s="6" customFormat="1" ht="15" customHeight="1">
      <c r="A3" s="4"/>
      <c r="B3" s="5"/>
      <c r="C3" s="55" t="s">
        <v>2</v>
      </c>
      <c r="D3" s="56"/>
      <c r="E3" s="56"/>
      <c r="F3" s="56"/>
      <c r="G3" s="56"/>
      <c r="H3" s="56"/>
      <c r="I3" s="56"/>
      <c r="J3" s="56"/>
      <c r="K3" s="57"/>
      <c r="L3" s="55" t="s">
        <v>3</v>
      </c>
      <c r="M3" s="58"/>
    </row>
    <row r="4" spans="1:13" s="6" customFormat="1" ht="15" customHeight="1" thickBot="1">
      <c r="A4" s="7"/>
      <c r="B4" s="31" t="s">
        <v>4</v>
      </c>
      <c r="C4" s="32" t="s">
        <v>5</v>
      </c>
      <c r="D4" s="33" t="s">
        <v>6</v>
      </c>
      <c r="E4" s="33" t="s">
        <v>7</v>
      </c>
      <c r="F4" s="32" t="s">
        <v>8</v>
      </c>
      <c r="G4" s="32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9" t="s">
        <v>15</v>
      </c>
    </row>
    <row r="5" spans="1:13" s="38" customFormat="1" ht="15" customHeight="1">
      <c r="A5" s="34" t="s">
        <v>16</v>
      </c>
      <c r="B5" s="35">
        <f>SUM(C5:K5)</f>
        <v>453830</v>
      </c>
      <c r="C5" s="36">
        <v>305992</v>
      </c>
      <c r="D5" s="36">
        <v>4266</v>
      </c>
      <c r="E5" s="36">
        <v>241</v>
      </c>
      <c r="F5" s="36">
        <v>6590</v>
      </c>
      <c r="G5" s="36">
        <v>2044</v>
      </c>
      <c r="H5" s="36">
        <v>51751</v>
      </c>
      <c r="I5" s="36">
        <v>43701</v>
      </c>
      <c r="J5" s="36">
        <v>25754</v>
      </c>
      <c r="K5" s="36">
        <v>13491</v>
      </c>
      <c r="L5" s="36">
        <v>238998</v>
      </c>
      <c r="M5" s="37">
        <v>214832</v>
      </c>
    </row>
    <row r="6" spans="1:13" ht="15" customHeight="1">
      <c r="A6" s="39" t="s">
        <v>17</v>
      </c>
      <c r="B6" s="40">
        <f>SUM(C6:K6)</f>
        <v>228571</v>
      </c>
      <c r="C6" s="41">
        <v>129332</v>
      </c>
      <c r="D6" s="41">
        <v>2085</v>
      </c>
      <c r="E6" s="41">
        <v>148</v>
      </c>
      <c r="F6" s="41">
        <v>50492</v>
      </c>
      <c r="G6" s="41">
        <v>489</v>
      </c>
      <c r="H6" s="41">
        <v>21441</v>
      </c>
      <c r="I6" s="41">
        <v>2119</v>
      </c>
      <c r="J6" s="41">
        <v>14151</v>
      </c>
      <c r="K6" s="41">
        <v>8314</v>
      </c>
      <c r="L6" s="41">
        <v>96932</v>
      </c>
      <c r="M6" s="42">
        <v>131639</v>
      </c>
    </row>
    <row r="7" spans="1:13" ht="15" customHeight="1">
      <c r="A7" s="39" t="s">
        <v>18</v>
      </c>
      <c r="B7" s="40">
        <f>SUM(C7:K7)</f>
        <v>93475</v>
      </c>
      <c r="C7" s="41">
        <v>40851</v>
      </c>
      <c r="D7" s="41">
        <v>1546</v>
      </c>
      <c r="E7" s="41">
        <v>3200</v>
      </c>
      <c r="F7" s="41">
        <v>11573</v>
      </c>
      <c r="G7" s="41">
        <v>9554</v>
      </c>
      <c r="H7" s="41">
        <v>7964</v>
      </c>
      <c r="I7" s="41">
        <v>10710</v>
      </c>
      <c r="J7" s="41">
        <v>5921</v>
      </c>
      <c r="K7" s="41">
        <v>2156</v>
      </c>
      <c r="L7" s="41">
        <v>41399</v>
      </c>
      <c r="M7" s="42">
        <v>52076</v>
      </c>
    </row>
    <row r="8" spans="1:13" ht="15" customHeight="1">
      <c r="A8" s="39" t="s">
        <v>19</v>
      </c>
      <c r="B8" s="40">
        <f>SUM(C8:K8)</f>
        <v>65461</v>
      </c>
      <c r="C8" s="41">
        <v>49768</v>
      </c>
      <c r="D8" s="41">
        <v>1579</v>
      </c>
      <c r="E8" s="41">
        <v>176</v>
      </c>
      <c r="F8" s="41">
        <v>1875</v>
      </c>
      <c r="G8" s="41">
        <v>913</v>
      </c>
      <c r="H8" s="41">
        <v>5278</v>
      </c>
      <c r="I8" s="41">
        <v>1871</v>
      </c>
      <c r="J8" s="41">
        <v>2910</v>
      </c>
      <c r="K8" s="41">
        <v>1091</v>
      </c>
      <c r="L8" s="41">
        <v>44455</v>
      </c>
      <c r="M8" s="42">
        <v>21006</v>
      </c>
    </row>
    <row r="9" spans="1:13" ht="15" customHeight="1">
      <c r="A9" s="39" t="s">
        <v>20</v>
      </c>
      <c r="B9" s="40">
        <f>SUM(C9:K9)</f>
        <v>104118</v>
      </c>
      <c r="C9" s="41">
        <v>45294</v>
      </c>
      <c r="D9" s="41">
        <v>1234</v>
      </c>
      <c r="E9" s="41">
        <v>295</v>
      </c>
      <c r="F9" s="41">
        <v>23508</v>
      </c>
      <c r="G9" s="41">
        <v>25</v>
      </c>
      <c r="H9" s="41">
        <v>14008</v>
      </c>
      <c r="I9" s="41">
        <v>3917</v>
      </c>
      <c r="J9" s="41">
        <v>11120</v>
      </c>
      <c r="K9" s="41">
        <v>4717</v>
      </c>
      <c r="L9" s="41">
        <v>43050</v>
      </c>
      <c r="M9" s="42">
        <v>61068</v>
      </c>
    </row>
    <row r="10" spans="1:13" ht="15" customHeight="1">
      <c r="A10" s="39" t="s">
        <v>21</v>
      </c>
      <c r="B10" s="40">
        <f>SUM(C10:K10)</f>
        <v>87560</v>
      </c>
      <c r="C10" s="41">
        <v>39703</v>
      </c>
      <c r="D10" s="41">
        <v>335</v>
      </c>
      <c r="E10" s="41">
        <v>2834</v>
      </c>
      <c r="F10" s="41">
        <v>29086</v>
      </c>
      <c r="G10" s="41">
        <v>1244</v>
      </c>
      <c r="H10" s="41">
        <v>2737</v>
      </c>
      <c r="I10" s="41">
        <v>1360</v>
      </c>
      <c r="J10" s="41">
        <v>8165</v>
      </c>
      <c r="K10" s="41">
        <v>2096</v>
      </c>
      <c r="L10" s="41">
        <v>33659</v>
      </c>
      <c r="M10" s="42">
        <v>53901</v>
      </c>
    </row>
    <row r="11" spans="1:13" ht="15" customHeight="1">
      <c r="A11" s="39" t="s">
        <v>22</v>
      </c>
      <c r="B11" s="40">
        <f>SUM(C11:K11)</f>
        <v>15055</v>
      </c>
      <c r="C11" s="41">
        <v>7019</v>
      </c>
      <c r="D11" s="41">
        <v>203</v>
      </c>
      <c r="E11" s="41">
        <v>1627</v>
      </c>
      <c r="F11" s="41">
        <v>5517</v>
      </c>
      <c r="G11" s="41">
        <v>61</v>
      </c>
      <c r="H11" s="41">
        <v>0</v>
      </c>
      <c r="I11" s="41">
        <v>365</v>
      </c>
      <c r="J11" s="41">
        <v>263</v>
      </c>
      <c r="K11" s="41">
        <v>0</v>
      </c>
      <c r="L11" s="41">
        <v>7604</v>
      </c>
      <c r="M11" s="42">
        <v>7451</v>
      </c>
    </row>
    <row r="12" spans="1:13" ht="15" customHeight="1">
      <c r="A12" s="39" t="s">
        <v>23</v>
      </c>
      <c r="B12" s="40">
        <f>SUM(C12:K12)</f>
        <v>39083</v>
      </c>
      <c r="C12" s="41">
        <v>18205</v>
      </c>
      <c r="D12" s="41">
        <v>714</v>
      </c>
      <c r="E12" s="41">
        <v>195</v>
      </c>
      <c r="F12" s="41">
        <v>1655</v>
      </c>
      <c r="G12" s="41">
        <v>239</v>
      </c>
      <c r="H12" s="41">
        <v>402</v>
      </c>
      <c r="I12" s="41">
        <v>50</v>
      </c>
      <c r="J12" s="41">
        <v>9222</v>
      </c>
      <c r="K12" s="41">
        <v>8401</v>
      </c>
      <c r="L12" s="41">
        <v>17899</v>
      </c>
      <c r="M12" s="42">
        <v>21184</v>
      </c>
    </row>
    <row r="13" spans="1:13" ht="15" customHeight="1">
      <c r="A13" s="39" t="s">
        <v>24</v>
      </c>
      <c r="B13" s="40">
        <f>SUM(C13:K13)</f>
        <v>67679</v>
      </c>
      <c r="C13" s="41">
        <v>42312</v>
      </c>
      <c r="D13" s="41">
        <v>371</v>
      </c>
      <c r="E13" s="41">
        <v>2389</v>
      </c>
      <c r="F13" s="41">
        <v>12322</v>
      </c>
      <c r="G13" s="41">
        <v>13</v>
      </c>
      <c r="H13" s="41">
        <v>3622</v>
      </c>
      <c r="I13" s="41">
        <v>2483</v>
      </c>
      <c r="J13" s="41">
        <v>2271</v>
      </c>
      <c r="K13" s="41">
        <v>1896</v>
      </c>
      <c r="L13" s="41">
        <v>36711</v>
      </c>
      <c r="M13" s="42">
        <v>30968</v>
      </c>
    </row>
    <row r="14" spans="1:13" ht="15" customHeight="1">
      <c r="A14" s="39" t="s">
        <v>25</v>
      </c>
      <c r="B14" s="40">
        <f>SUM(C14:K14)</f>
        <v>48765</v>
      </c>
      <c r="C14" s="41">
        <v>18448</v>
      </c>
      <c r="D14" s="41">
        <v>537</v>
      </c>
      <c r="E14" s="41">
        <v>4429</v>
      </c>
      <c r="F14" s="41">
        <v>16289</v>
      </c>
      <c r="G14" s="41">
        <v>0</v>
      </c>
      <c r="H14" s="41">
        <v>2928</v>
      </c>
      <c r="I14" s="41">
        <v>0</v>
      </c>
      <c r="J14" s="41">
        <v>1648</v>
      </c>
      <c r="K14" s="41">
        <v>4486</v>
      </c>
      <c r="L14" s="41">
        <v>23644</v>
      </c>
      <c r="M14" s="42">
        <v>25121</v>
      </c>
    </row>
    <row r="15" spans="1:13" ht="15" customHeight="1">
      <c r="A15" s="39" t="s">
        <v>26</v>
      </c>
      <c r="B15" s="40">
        <f>SUM(C15:K15)</f>
        <v>62237</v>
      </c>
      <c r="C15" s="41">
        <v>40077</v>
      </c>
      <c r="D15" s="41">
        <v>321</v>
      </c>
      <c r="E15" s="41">
        <v>319</v>
      </c>
      <c r="F15" s="41">
        <v>7070</v>
      </c>
      <c r="G15" s="41">
        <v>390</v>
      </c>
      <c r="H15" s="41">
        <v>2275</v>
      </c>
      <c r="I15" s="41">
        <v>657</v>
      </c>
      <c r="J15" s="41">
        <v>116</v>
      </c>
      <c r="K15" s="41">
        <v>11012</v>
      </c>
      <c r="L15" s="41">
        <v>38009</v>
      </c>
      <c r="M15" s="42">
        <v>24228</v>
      </c>
    </row>
    <row r="16" spans="1:13" ht="15" customHeight="1">
      <c r="A16" s="39" t="s">
        <v>27</v>
      </c>
      <c r="B16" s="40">
        <f>SUM(C16:K16)</f>
        <v>71527</v>
      </c>
      <c r="C16" s="41">
        <v>34807</v>
      </c>
      <c r="D16" s="41">
        <v>215</v>
      </c>
      <c r="E16" s="41">
        <v>0</v>
      </c>
      <c r="F16" s="41">
        <v>3795</v>
      </c>
      <c r="G16" s="41">
        <v>10506</v>
      </c>
      <c r="H16" s="41">
        <v>6749</v>
      </c>
      <c r="I16" s="41">
        <v>3916</v>
      </c>
      <c r="J16" s="41">
        <v>10878</v>
      </c>
      <c r="K16" s="41">
        <v>661</v>
      </c>
      <c r="L16" s="41">
        <v>26953</v>
      </c>
      <c r="M16" s="42">
        <v>44574</v>
      </c>
    </row>
    <row r="17" spans="1:13" ht="15" customHeight="1">
      <c r="A17" s="39" t="s">
        <v>28</v>
      </c>
      <c r="B17" s="40">
        <f>SUM(C17:K17)</f>
        <v>146618</v>
      </c>
      <c r="C17" s="41">
        <v>105612</v>
      </c>
      <c r="D17" s="41">
        <v>1556</v>
      </c>
      <c r="E17" s="41">
        <v>40</v>
      </c>
      <c r="F17" s="41">
        <v>19990</v>
      </c>
      <c r="G17" s="41">
        <v>1349</v>
      </c>
      <c r="H17" s="41">
        <v>6851</v>
      </c>
      <c r="I17" s="41">
        <v>1960</v>
      </c>
      <c r="J17" s="41">
        <v>5703</v>
      </c>
      <c r="K17" s="41">
        <v>3557</v>
      </c>
      <c r="L17" s="41">
        <v>84862</v>
      </c>
      <c r="M17" s="42">
        <v>61756</v>
      </c>
    </row>
    <row r="18" spans="1:13" ht="15" customHeight="1">
      <c r="A18" s="39" t="s">
        <v>29</v>
      </c>
      <c r="B18" s="40">
        <f>SUM(C18:K18)</f>
        <v>89296</v>
      </c>
      <c r="C18" s="41">
        <v>56302</v>
      </c>
      <c r="D18" s="41">
        <v>478</v>
      </c>
      <c r="E18" s="41">
        <v>331</v>
      </c>
      <c r="F18" s="41">
        <v>9064</v>
      </c>
      <c r="G18" s="41">
        <v>94</v>
      </c>
      <c r="H18" s="41">
        <v>5295</v>
      </c>
      <c r="I18" s="41">
        <v>1758</v>
      </c>
      <c r="J18" s="41">
        <v>3359</v>
      </c>
      <c r="K18" s="41">
        <v>12615</v>
      </c>
      <c r="L18" s="41">
        <v>50397</v>
      </c>
      <c r="M18" s="42">
        <v>38899</v>
      </c>
    </row>
    <row r="19" spans="1:13" ht="15" customHeight="1">
      <c r="A19" s="39" t="s">
        <v>30</v>
      </c>
      <c r="B19" s="40">
        <f>SUM(C19:K19)</f>
        <v>21178</v>
      </c>
      <c r="C19" s="41">
        <v>8877</v>
      </c>
      <c r="D19" s="41">
        <v>0</v>
      </c>
      <c r="E19" s="41">
        <v>4019</v>
      </c>
      <c r="F19" s="41">
        <v>2517</v>
      </c>
      <c r="G19" s="41">
        <v>807</v>
      </c>
      <c r="H19" s="41">
        <v>0</v>
      </c>
      <c r="I19" s="41">
        <v>0</v>
      </c>
      <c r="J19" s="41">
        <v>4521</v>
      </c>
      <c r="K19" s="41">
        <v>437</v>
      </c>
      <c r="L19" s="41">
        <v>11712</v>
      </c>
      <c r="M19" s="42">
        <v>9466</v>
      </c>
    </row>
    <row r="20" spans="1:13" ht="15" customHeight="1">
      <c r="A20" s="39" t="s">
        <v>31</v>
      </c>
      <c r="B20" s="40">
        <f>SUM(C20:K20)</f>
        <v>54642</v>
      </c>
      <c r="C20" s="41">
        <v>45768</v>
      </c>
      <c r="D20" s="41">
        <v>509</v>
      </c>
      <c r="E20" s="41">
        <v>0</v>
      </c>
      <c r="F20" s="41">
        <v>2200</v>
      </c>
      <c r="G20" s="41">
        <v>0</v>
      </c>
      <c r="H20" s="41">
        <v>2192</v>
      </c>
      <c r="I20" s="41">
        <v>1921</v>
      </c>
      <c r="J20" s="41">
        <v>1995</v>
      </c>
      <c r="K20" s="41">
        <v>57</v>
      </c>
      <c r="L20" s="41">
        <v>39705</v>
      </c>
      <c r="M20" s="42">
        <v>14937</v>
      </c>
    </row>
    <row r="21" spans="1:13" ht="15" customHeight="1">
      <c r="A21" s="39" t="s">
        <v>32</v>
      </c>
      <c r="B21" s="40">
        <f>SUM(C21:K21)</f>
        <v>12320</v>
      </c>
      <c r="C21" s="41">
        <v>8979</v>
      </c>
      <c r="D21" s="41">
        <v>1329</v>
      </c>
      <c r="E21" s="41">
        <v>312</v>
      </c>
      <c r="F21" s="41">
        <v>222</v>
      </c>
      <c r="G21" s="41">
        <v>150</v>
      </c>
      <c r="H21" s="41">
        <v>699</v>
      </c>
      <c r="I21" s="41">
        <v>31</v>
      </c>
      <c r="J21" s="41">
        <v>17</v>
      </c>
      <c r="K21" s="41">
        <v>581</v>
      </c>
      <c r="L21" s="41">
        <v>7976</v>
      </c>
      <c r="M21" s="42">
        <v>4344</v>
      </c>
    </row>
    <row r="22" spans="1:13" ht="15" customHeight="1">
      <c r="A22" s="39" t="s">
        <v>33</v>
      </c>
      <c r="B22" s="40">
        <f>SUM(C22:K22)</f>
        <v>67051</v>
      </c>
      <c r="C22" s="41">
        <v>13985</v>
      </c>
      <c r="D22" s="41">
        <v>166</v>
      </c>
      <c r="E22" s="41">
        <v>280</v>
      </c>
      <c r="F22" s="41">
        <v>16618</v>
      </c>
      <c r="G22" s="41">
        <v>300</v>
      </c>
      <c r="H22" s="41">
        <v>17570</v>
      </c>
      <c r="I22" s="41">
        <v>8422</v>
      </c>
      <c r="J22" s="41">
        <v>3507</v>
      </c>
      <c r="K22" s="41">
        <v>6203</v>
      </c>
      <c r="L22" s="41">
        <v>13294</v>
      </c>
      <c r="M22" s="42">
        <v>53757</v>
      </c>
    </row>
    <row r="23" spans="1:13" ht="15" customHeight="1">
      <c r="A23" s="39" t="s">
        <v>34</v>
      </c>
      <c r="B23" s="40">
        <f>SUM(C23:K23)</f>
        <v>31754</v>
      </c>
      <c r="C23" s="41">
        <v>14994</v>
      </c>
      <c r="D23" s="41">
        <v>387</v>
      </c>
      <c r="E23" s="41">
        <v>1210</v>
      </c>
      <c r="F23" s="41">
        <v>6409</v>
      </c>
      <c r="G23" s="41">
        <v>144</v>
      </c>
      <c r="H23" s="41">
        <v>4326</v>
      </c>
      <c r="I23" s="41">
        <v>464</v>
      </c>
      <c r="J23" s="41">
        <v>1399</v>
      </c>
      <c r="K23" s="41">
        <v>2421</v>
      </c>
      <c r="L23" s="41">
        <v>17692</v>
      </c>
      <c r="M23" s="42">
        <v>14062</v>
      </c>
    </row>
    <row r="24" spans="1:13" ht="15" customHeight="1">
      <c r="A24" s="39" t="s">
        <v>35</v>
      </c>
      <c r="B24" s="40">
        <f>SUM(C24:K24)</f>
        <v>14363</v>
      </c>
      <c r="C24" s="41">
        <v>8265</v>
      </c>
      <c r="D24" s="41">
        <v>0</v>
      </c>
      <c r="E24" s="41">
        <v>40</v>
      </c>
      <c r="F24" s="41">
        <v>2279</v>
      </c>
      <c r="G24" s="41">
        <v>343</v>
      </c>
      <c r="H24" s="41">
        <v>1327</v>
      </c>
      <c r="I24" s="41">
        <v>194</v>
      </c>
      <c r="J24" s="41">
        <v>1428</v>
      </c>
      <c r="K24" s="41">
        <v>487</v>
      </c>
      <c r="L24" s="41">
        <v>8320</v>
      </c>
      <c r="M24" s="42">
        <v>6043</v>
      </c>
    </row>
    <row r="25" spans="1:13" ht="15" customHeight="1">
      <c r="A25" s="43" t="s">
        <v>36</v>
      </c>
      <c r="B25" s="44">
        <f>SUM(C25:K25)</f>
        <v>14412</v>
      </c>
      <c r="C25" s="45">
        <v>10263</v>
      </c>
      <c r="D25" s="45">
        <v>375</v>
      </c>
      <c r="E25" s="45">
        <v>175</v>
      </c>
      <c r="F25" s="45">
        <v>1510</v>
      </c>
      <c r="G25" s="45">
        <v>0</v>
      </c>
      <c r="H25" s="45">
        <v>118</v>
      </c>
      <c r="I25" s="45">
        <v>55</v>
      </c>
      <c r="J25" s="45">
        <v>131</v>
      </c>
      <c r="K25" s="45">
        <v>1785</v>
      </c>
      <c r="L25" s="45">
        <v>8600</v>
      </c>
      <c r="M25" s="46">
        <v>5812</v>
      </c>
    </row>
    <row r="26" spans="1:13" ht="15" customHeight="1">
      <c r="A26" s="47" t="s">
        <v>95</v>
      </c>
      <c r="B26" s="48">
        <f>SUM(C26:K26)</f>
        <v>1788995</v>
      </c>
      <c r="C26" s="49">
        <v>1044853</v>
      </c>
      <c r="D26" s="49">
        <v>18206</v>
      </c>
      <c r="E26" s="49">
        <v>22260</v>
      </c>
      <c r="F26" s="49">
        <v>230581</v>
      </c>
      <c r="G26" s="49">
        <v>28665</v>
      </c>
      <c r="H26" s="49">
        <v>157533</v>
      </c>
      <c r="I26" s="49">
        <v>85954</v>
      </c>
      <c r="J26" s="49">
        <v>114479</v>
      </c>
      <c r="K26" s="49">
        <v>86464</v>
      </c>
      <c r="L26" s="49">
        <v>891871</v>
      </c>
      <c r="M26" s="50">
        <v>897124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37</v>
      </c>
      <c r="B28" s="40">
        <f>SUM(C28:K28)</f>
        <v>30782</v>
      </c>
      <c r="C28" s="41">
        <v>22376</v>
      </c>
      <c r="D28" s="41">
        <v>275</v>
      </c>
      <c r="E28" s="41">
        <v>0</v>
      </c>
      <c r="F28" s="41">
        <v>2259</v>
      </c>
      <c r="G28" s="41">
        <v>96</v>
      </c>
      <c r="H28" s="41">
        <v>1075</v>
      </c>
      <c r="I28" s="41">
        <v>1270</v>
      </c>
      <c r="J28" s="41">
        <v>1238</v>
      </c>
      <c r="K28" s="41">
        <v>2193</v>
      </c>
      <c r="L28" s="41">
        <v>18797</v>
      </c>
      <c r="M28" s="42">
        <v>11985</v>
      </c>
    </row>
    <row r="29" spans="1:13" ht="15" customHeight="1">
      <c r="A29" s="43" t="s">
        <v>38</v>
      </c>
      <c r="B29" s="44">
        <f>SUM(C29:K29)</f>
        <v>20431</v>
      </c>
      <c r="C29" s="45">
        <v>13636</v>
      </c>
      <c r="D29" s="45">
        <v>0</v>
      </c>
      <c r="E29" s="45">
        <v>0</v>
      </c>
      <c r="F29" s="45">
        <v>2710</v>
      </c>
      <c r="G29" s="45">
        <v>0</v>
      </c>
      <c r="H29" s="45">
        <v>1303</v>
      </c>
      <c r="I29" s="45">
        <v>920</v>
      </c>
      <c r="J29" s="45">
        <v>1862</v>
      </c>
      <c r="K29" s="45">
        <v>0</v>
      </c>
      <c r="L29" s="45">
        <v>13782</v>
      </c>
      <c r="M29" s="46">
        <v>6649</v>
      </c>
    </row>
    <row r="30" spans="1:13" ht="15" customHeight="1">
      <c r="A30" s="47" t="s">
        <v>94</v>
      </c>
      <c r="B30" s="48">
        <f>SUM(C30:K30)</f>
        <v>51213</v>
      </c>
      <c r="C30" s="49">
        <v>36012</v>
      </c>
      <c r="D30" s="49">
        <v>275</v>
      </c>
      <c r="E30" s="49">
        <v>0</v>
      </c>
      <c r="F30" s="49">
        <v>4969</v>
      </c>
      <c r="G30" s="49">
        <v>96</v>
      </c>
      <c r="H30" s="49">
        <v>2378</v>
      </c>
      <c r="I30" s="49">
        <v>2190</v>
      </c>
      <c r="J30" s="49">
        <v>3100</v>
      </c>
      <c r="K30" s="49">
        <v>2193</v>
      </c>
      <c r="L30" s="49">
        <v>32579</v>
      </c>
      <c r="M30" s="50">
        <v>18634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39</v>
      </c>
      <c r="B32" s="44">
        <f>SUM(C32:K32)</f>
        <v>36368</v>
      </c>
      <c r="C32" s="45">
        <v>9289</v>
      </c>
      <c r="D32" s="45">
        <v>358</v>
      </c>
      <c r="E32" s="45">
        <v>2269</v>
      </c>
      <c r="F32" s="45">
        <v>18271</v>
      </c>
      <c r="G32" s="45">
        <v>1652</v>
      </c>
      <c r="H32" s="45">
        <v>1085</v>
      </c>
      <c r="I32" s="45">
        <v>60</v>
      </c>
      <c r="J32" s="45">
        <v>1809</v>
      </c>
      <c r="K32" s="45">
        <v>1575</v>
      </c>
      <c r="L32" s="45">
        <v>7507</v>
      </c>
      <c r="M32" s="46">
        <v>28861</v>
      </c>
    </row>
    <row r="33" spans="1:13" ht="15" customHeight="1">
      <c r="A33" s="47" t="s">
        <v>93</v>
      </c>
      <c r="B33" s="48">
        <f>SUM(C33:K33)</f>
        <v>36368</v>
      </c>
      <c r="C33" s="49">
        <v>9289</v>
      </c>
      <c r="D33" s="49">
        <v>358</v>
      </c>
      <c r="E33" s="49">
        <v>2269</v>
      </c>
      <c r="F33" s="49">
        <v>18271</v>
      </c>
      <c r="G33" s="49">
        <v>1652</v>
      </c>
      <c r="H33" s="49">
        <v>1085</v>
      </c>
      <c r="I33" s="49">
        <v>60</v>
      </c>
      <c r="J33" s="49">
        <v>1809</v>
      </c>
      <c r="K33" s="49">
        <v>1575</v>
      </c>
      <c r="L33" s="49">
        <v>7507</v>
      </c>
      <c r="M33" s="50">
        <v>28861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40</v>
      </c>
      <c r="B35" s="40">
        <f>SUM(C35:K35)</f>
        <v>29506</v>
      </c>
      <c r="C35" s="41">
        <v>15480</v>
      </c>
      <c r="D35" s="41">
        <v>0</v>
      </c>
      <c r="E35" s="41">
        <v>502</v>
      </c>
      <c r="F35" s="41">
        <v>9016</v>
      </c>
      <c r="G35" s="41">
        <v>0</v>
      </c>
      <c r="H35" s="41">
        <v>248</v>
      </c>
      <c r="I35" s="41">
        <v>29</v>
      </c>
      <c r="J35" s="41">
        <v>3285</v>
      </c>
      <c r="K35" s="41">
        <v>946</v>
      </c>
      <c r="L35" s="41">
        <v>13417</v>
      </c>
      <c r="M35" s="42">
        <v>16089</v>
      </c>
    </row>
    <row r="36" spans="1:13" ht="15" customHeight="1">
      <c r="A36" s="43" t="s">
        <v>41</v>
      </c>
      <c r="B36" s="44">
        <f>SUM(C36:K36)</f>
        <v>2745</v>
      </c>
      <c r="C36" s="45">
        <v>1986</v>
      </c>
      <c r="D36" s="45">
        <v>0</v>
      </c>
      <c r="E36" s="45">
        <v>0</v>
      </c>
      <c r="F36" s="45">
        <v>324</v>
      </c>
      <c r="G36" s="45">
        <v>0</v>
      </c>
      <c r="H36" s="45">
        <v>272</v>
      </c>
      <c r="I36" s="45">
        <v>144</v>
      </c>
      <c r="J36" s="45">
        <v>19</v>
      </c>
      <c r="K36" s="45">
        <v>0</v>
      </c>
      <c r="L36" s="45">
        <v>1497</v>
      </c>
      <c r="M36" s="46">
        <v>1248</v>
      </c>
    </row>
    <row r="37" spans="1:13" ht="15" customHeight="1">
      <c r="A37" s="47" t="s">
        <v>92</v>
      </c>
      <c r="B37" s="48">
        <f>SUM(C37:K37)</f>
        <v>32251</v>
      </c>
      <c r="C37" s="49">
        <v>17466</v>
      </c>
      <c r="D37" s="49">
        <v>0</v>
      </c>
      <c r="E37" s="49">
        <v>502</v>
      </c>
      <c r="F37" s="49">
        <v>9340</v>
      </c>
      <c r="G37" s="49">
        <v>0</v>
      </c>
      <c r="H37" s="49">
        <v>520</v>
      </c>
      <c r="I37" s="49">
        <v>173</v>
      </c>
      <c r="J37" s="49">
        <v>3304</v>
      </c>
      <c r="K37" s="49">
        <v>946</v>
      </c>
      <c r="L37" s="49">
        <v>14914</v>
      </c>
      <c r="M37" s="50">
        <v>17337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42</v>
      </c>
      <c r="B39" s="40">
        <f>SUM(C39:K39)</f>
        <v>10328</v>
      </c>
      <c r="C39" s="41">
        <v>8974</v>
      </c>
      <c r="D39" s="41">
        <v>142</v>
      </c>
      <c r="E39" s="41">
        <v>295</v>
      </c>
      <c r="F39" s="41">
        <v>773</v>
      </c>
      <c r="G39" s="41">
        <v>0</v>
      </c>
      <c r="H39" s="41">
        <v>0</v>
      </c>
      <c r="I39" s="41">
        <v>0</v>
      </c>
      <c r="J39" s="41">
        <v>0</v>
      </c>
      <c r="K39" s="41">
        <v>144</v>
      </c>
      <c r="L39" s="41">
        <v>8043</v>
      </c>
      <c r="M39" s="42">
        <v>2285</v>
      </c>
    </row>
    <row r="40" spans="1:13" ht="15" customHeight="1">
      <c r="A40" s="39" t="s">
        <v>43</v>
      </c>
      <c r="B40" s="40">
        <f>SUM(C40:K40)</f>
        <v>10488</v>
      </c>
      <c r="C40" s="41">
        <v>4217</v>
      </c>
      <c r="D40" s="41">
        <v>0</v>
      </c>
      <c r="E40" s="41">
        <v>0</v>
      </c>
      <c r="F40" s="41">
        <v>6071</v>
      </c>
      <c r="G40" s="41">
        <v>0</v>
      </c>
      <c r="H40" s="41">
        <v>200</v>
      </c>
      <c r="I40" s="41">
        <v>0</v>
      </c>
      <c r="J40" s="41">
        <v>0</v>
      </c>
      <c r="K40" s="41">
        <v>0</v>
      </c>
      <c r="L40" s="41">
        <v>3332</v>
      </c>
      <c r="M40" s="42">
        <v>7156</v>
      </c>
    </row>
    <row r="41" spans="1:13" ht="15" customHeight="1">
      <c r="A41" s="43" t="s">
        <v>44</v>
      </c>
      <c r="B41" s="44">
        <f>SUM(C41:K41)</f>
        <v>18869</v>
      </c>
      <c r="C41" s="45">
        <v>6602</v>
      </c>
      <c r="D41" s="45">
        <v>0</v>
      </c>
      <c r="E41" s="45">
        <v>201</v>
      </c>
      <c r="F41" s="45">
        <v>4178</v>
      </c>
      <c r="G41" s="45">
        <v>126</v>
      </c>
      <c r="H41" s="45">
        <v>0</v>
      </c>
      <c r="I41" s="45">
        <v>0</v>
      </c>
      <c r="J41" s="45">
        <v>5775</v>
      </c>
      <c r="K41" s="45">
        <v>1987</v>
      </c>
      <c r="L41" s="45">
        <v>5834</v>
      </c>
      <c r="M41" s="46">
        <v>13035</v>
      </c>
    </row>
    <row r="42" spans="1:13" ht="15" customHeight="1">
      <c r="A42" s="47" t="s">
        <v>91</v>
      </c>
      <c r="B42" s="48">
        <f>SUM(C42:K42)</f>
        <v>39685</v>
      </c>
      <c r="C42" s="49">
        <v>19793</v>
      </c>
      <c r="D42" s="49">
        <v>142</v>
      </c>
      <c r="E42" s="49">
        <v>496</v>
      </c>
      <c r="F42" s="49">
        <v>11022</v>
      </c>
      <c r="G42" s="49">
        <v>126</v>
      </c>
      <c r="H42" s="49">
        <v>200</v>
      </c>
      <c r="I42" s="49">
        <v>0</v>
      </c>
      <c r="J42" s="49">
        <v>5775</v>
      </c>
      <c r="K42" s="49">
        <v>2131</v>
      </c>
      <c r="L42" s="49">
        <v>17209</v>
      </c>
      <c r="M42" s="50">
        <v>22476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45</v>
      </c>
      <c r="B44" s="40">
        <f>SUM(C44:K44)</f>
        <v>15116</v>
      </c>
      <c r="C44" s="41">
        <v>4855</v>
      </c>
      <c r="D44" s="41">
        <v>0</v>
      </c>
      <c r="E44" s="41">
        <v>7284</v>
      </c>
      <c r="F44" s="41">
        <v>1296</v>
      </c>
      <c r="G44" s="41">
        <v>0</v>
      </c>
      <c r="H44" s="41">
        <v>135</v>
      </c>
      <c r="I44" s="41">
        <v>157</v>
      </c>
      <c r="J44" s="41">
        <v>953</v>
      </c>
      <c r="K44" s="41">
        <v>436</v>
      </c>
      <c r="L44" s="41">
        <v>5474</v>
      </c>
      <c r="M44" s="42">
        <v>9642</v>
      </c>
    </row>
    <row r="45" spans="1:13" ht="15" customHeight="1">
      <c r="A45" s="39" t="s">
        <v>46</v>
      </c>
      <c r="B45" s="40">
        <f>SUM(C45:K45)</f>
        <v>14103</v>
      </c>
      <c r="C45" s="41">
        <v>9842</v>
      </c>
      <c r="D45" s="41">
        <v>0</v>
      </c>
      <c r="E45" s="41">
        <v>139</v>
      </c>
      <c r="F45" s="41">
        <v>292</v>
      </c>
      <c r="G45" s="41">
        <v>0</v>
      </c>
      <c r="H45" s="41">
        <v>0</v>
      </c>
      <c r="I45" s="41">
        <v>145</v>
      </c>
      <c r="J45" s="41">
        <v>858</v>
      </c>
      <c r="K45" s="41">
        <v>2827</v>
      </c>
      <c r="L45" s="41">
        <v>11198</v>
      </c>
      <c r="M45" s="42">
        <v>2905</v>
      </c>
    </row>
    <row r="46" spans="1:13" ht="15" customHeight="1">
      <c r="A46" s="43" t="s">
        <v>47</v>
      </c>
      <c r="B46" s="44">
        <f>SUM(C46:K46)</f>
        <v>19289</v>
      </c>
      <c r="C46" s="45">
        <v>10138</v>
      </c>
      <c r="D46" s="45">
        <v>176</v>
      </c>
      <c r="E46" s="45">
        <v>818</v>
      </c>
      <c r="F46" s="45">
        <v>3631</v>
      </c>
      <c r="G46" s="45">
        <v>973</v>
      </c>
      <c r="H46" s="45">
        <v>1290</v>
      </c>
      <c r="I46" s="45">
        <v>1449</v>
      </c>
      <c r="J46" s="45">
        <v>641</v>
      </c>
      <c r="K46" s="45">
        <v>173</v>
      </c>
      <c r="L46" s="45">
        <v>10965</v>
      </c>
      <c r="M46" s="46">
        <v>8324</v>
      </c>
    </row>
    <row r="47" spans="1:13" ht="15" customHeight="1">
      <c r="A47" s="47" t="s">
        <v>90</v>
      </c>
      <c r="B47" s="48">
        <f>SUM(C47:K47)</f>
        <v>48508</v>
      </c>
      <c r="C47" s="49">
        <v>24835</v>
      </c>
      <c r="D47" s="49">
        <v>176</v>
      </c>
      <c r="E47" s="49">
        <v>8241</v>
      </c>
      <c r="F47" s="49">
        <v>5219</v>
      </c>
      <c r="G47" s="49">
        <v>973</v>
      </c>
      <c r="H47" s="49">
        <v>1425</v>
      </c>
      <c r="I47" s="49">
        <v>1751</v>
      </c>
      <c r="J47" s="49">
        <v>2452</v>
      </c>
      <c r="K47" s="49">
        <v>3436</v>
      </c>
      <c r="L47" s="49">
        <v>27637</v>
      </c>
      <c r="M47" s="50">
        <v>20871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48</v>
      </c>
      <c r="B49" s="44">
        <f>SUM(C49:K49)</f>
        <v>15068</v>
      </c>
      <c r="C49" s="45">
        <v>12575</v>
      </c>
      <c r="D49" s="45">
        <v>55</v>
      </c>
      <c r="E49" s="45">
        <v>0</v>
      </c>
      <c r="F49" s="45">
        <v>22</v>
      </c>
      <c r="G49" s="45">
        <v>0</v>
      </c>
      <c r="H49" s="45">
        <v>592</v>
      </c>
      <c r="I49" s="45">
        <v>291</v>
      </c>
      <c r="J49" s="45">
        <v>973</v>
      </c>
      <c r="K49" s="45">
        <v>560</v>
      </c>
      <c r="L49" s="45">
        <v>12855</v>
      </c>
      <c r="M49" s="46">
        <v>2213</v>
      </c>
    </row>
    <row r="50" spans="1:13" ht="15" customHeight="1">
      <c r="A50" s="47" t="s">
        <v>89</v>
      </c>
      <c r="B50" s="48">
        <f>SUM(C50:K50)</f>
        <v>15068</v>
      </c>
      <c r="C50" s="49">
        <v>12575</v>
      </c>
      <c r="D50" s="49">
        <v>55</v>
      </c>
      <c r="E50" s="49">
        <v>0</v>
      </c>
      <c r="F50" s="49">
        <v>22</v>
      </c>
      <c r="G50" s="49">
        <v>0</v>
      </c>
      <c r="H50" s="49">
        <v>592</v>
      </c>
      <c r="I50" s="49">
        <v>291</v>
      </c>
      <c r="J50" s="49">
        <v>973</v>
      </c>
      <c r="K50" s="49">
        <v>560</v>
      </c>
      <c r="L50" s="49">
        <v>12855</v>
      </c>
      <c r="M50" s="50">
        <v>2213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49</v>
      </c>
      <c r="B52" s="40">
        <f>SUM(C52:K52)</f>
        <v>7262</v>
      </c>
      <c r="C52" s="41">
        <v>6453</v>
      </c>
      <c r="D52" s="41">
        <v>124</v>
      </c>
      <c r="E52" s="41">
        <v>15</v>
      </c>
      <c r="F52" s="41">
        <v>556</v>
      </c>
      <c r="G52" s="41">
        <v>0</v>
      </c>
      <c r="H52" s="41">
        <v>0</v>
      </c>
      <c r="I52" s="41">
        <v>0</v>
      </c>
      <c r="J52" s="41">
        <v>114</v>
      </c>
      <c r="K52" s="41">
        <v>0</v>
      </c>
      <c r="L52" s="41">
        <v>6378</v>
      </c>
      <c r="M52" s="42">
        <v>884</v>
      </c>
    </row>
    <row r="53" spans="1:13" ht="15" customHeight="1">
      <c r="A53" s="39" t="s">
        <v>50</v>
      </c>
      <c r="B53" s="40">
        <f>SUM(C53:K53)</f>
        <v>18038</v>
      </c>
      <c r="C53" s="41">
        <v>4658</v>
      </c>
      <c r="D53" s="41">
        <v>0</v>
      </c>
      <c r="E53" s="41">
        <v>0</v>
      </c>
      <c r="F53" s="41">
        <v>8426</v>
      </c>
      <c r="G53" s="41">
        <v>0</v>
      </c>
      <c r="H53" s="41">
        <v>0</v>
      </c>
      <c r="I53" s="41">
        <v>220</v>
      </c>
      <c r="J53" s="41">
        <v>4734</v>
      </c>
      <c r="K53" s="41">
        <v>0</v>
      </c>
      <c r="L53" s="41">
        <v>4610</v>
      </c>
      <c r="M53" s="42">
        <v>13428</v>
      </c>
    </row>
    <row r="54" spans="1:13" ht="15" customHeight="1">
      <c r="A54" s="39" t="s">
        <v>51</v>
      </c>
      <c r="B54" s="40">
        <f>SUM(C54:K54)</f>
        <v>12249</v>
      </c>
      <c r="C54" s="41">
        <v>5440</v>
      </c>
      <c r="D54" s="41">
        <v>0</v>
      </c>
      <c r="E54" s="41">
        <v>33</v>
      </c>
      <c r="F54" s="41">
        <v>4275</v>
      </c>
      <c r="G54" s="41">
        <v>2263</v>
      </c>
      <c r="H54" s="41">
        <v>51</v>
      </c>
      <c r="I54" s="41">
        <v>0</v>
      </c>
      <c r="J54" s="41">
        <v>0</v>
      </c>
      <c r="K54" s="41">
        <v>187</v>
      </c>
      <c r="L54" s="41">
        <v>4607</v>
      </c>
      <c r="M54" s="42">
        <v>7642</v>
      </c>
    </row>
    <row r="55" spans="1:13" ht="15" customHeight="1">
      <c r="A55" s="39" t="s">
        <v>52</v>
      </c>
      <c r="B55" s="40">
        <f>SUM(C55:K55)</f>
        <v>897</v>
      </c>
      <c r="C55" s="41">
        <v>897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833</v>
      </c>
      <c r="M55" s="42">
        <v>64</v>
      </c>
    </row>
    <row r="56" spans="1:13" ht="15" customHeight="1">
      <c r="A56" s="39" t="s">
        <v>53</v>
      </c>
      <c r="B56" s="40">
        <f>SUM(C56:K56)</f>
        <v>8389</v>
      </c>
      <c r="C56" s="41">
        <v>3103</v>
      </c>
      <c r="D56" s="41">
        <v>0</v>
      </c>
      <c r="E56" s="41">
        <v>95</v>
      </c>
      <c r="F56" s="41">
        <v>2783</v>
      </c>
      <c r="G56" s="41">
        <v>78</v>
      </c>
      <c r="H56" s="41">
        <v>99</v>
      </c>
      <c r="I56" s="41">
        <v>532</v>
      </c>
      <c r="J56" s="41">
        <v>1699</v>
      </c>
      <c r="K56" s="41">
        <v>0</v>
      </c>
      <c r="L56" s="41">
        <v>4490</v>
      </c>
      <c r="M56" s="42">
        <v>3899</v>
      </c>
    </row>
    <row r="57" spans="1:13" ht="15" customHeight="1">
      <c r="A57" s="39" t="s">
        <v>54</v>
      </c>
      <c r="B57" s="40">
        <f>SUM(C57:K57)</f>
        <v>2647</v>
      </c>
      <c r="C57" s="41">
        <v>1368</v>
      </c>
      <c r="D57" s="41">
        <v>0</v>
      </c>
      <c r="E57" s="41">
        <v>0</v>
      </c>
      <c r="F57" s="41">
        <v>267</v>
      </c>
      <c r="G57" s="41">
        <v>0</v>
      </c>
      <c r="H57" s="41">
        <v>403</v>
      </c>
      <c r="I57" s="41">
        <v>0</v>
      </c>
      <c r="J57" s="41">
        <v>0</v>
      </c>
      <c r="K57" s="41">
        <v>609</v>
      </c>
      <c r="L57" s="41">
        <v>2022</v>
      </c>
      <c r="M57" s="42">
        <v>625</v>
      </c>
    </row>
    <row r="58" spans="1:13" ht="15" customHeight="1">
      <c r="A58" s="43" t="s">
        <v>55</v>
      </c>
      <c r="B58" s="44">
        <f>SUM(C58:K58)</f>
        <v>668</v>
      </c>
      <c r="C58" s="45">
        <v>668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668</v>
      </c>
      <c r="M58" s="46">
        <v>0</v>
      </c>
    </row>
    <row r="59" spans="1:13" ht="15" customHeight="1">
      <c r="A59" s="47" t="s">
        <v>88</v>
      </c>
      <c r="B59" s="48">
        <f>SUM(C59:K59)</f>
        <v>50150</v>
      </c>
      <c r="C59" s="49">
        <v>22587</v>
      </c>
      <c r="D59" s="49">
        <v>124</v>
      </c>
      <c r="E59" s="49">
        <v>143</v>
      </c>
      <c r="F59" s="49">
        <v>16307</v>
      </c>
      <c r="G59" s="49">
        <v>2341</v>
      </c>
      <c r="H59" s="49">
        <v>553</v>
      </c>
      <c r="I59" s="49">
        <v>752</v>
      </c>
      <c r="J59" s="49">
        <v>6547</v>
      </c>
      <c r="K59" s="49">
        <v>796</v>
      </c>
      <c r="L59" s="49">
        <v>23608</v>
      </c>
      <c r="M59" s="50">
        <v>26542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56</v>
      </c>
      <c r="B61" s="44">
        <f>SUM(C61:K61)</f>
        <v>14216</v>
      </c>
      <c r="C61" s="45">
        <v>9059</v>
      </c>
      <c r="D61" s="45">
        <v>0</v>
      </c>
      <c r="E61" s="45">
        <v>0</v>
      </c>
      <c r="F61" s="45">
        <v>4344</v>
      </c>
      <c r="G61" s="45">
        <v>0</v>
      </c>
      <c r="H61" s="45">
        <v>631</v>
      </c>
      <c r="I61" s="45">
        <v>32</v>
      </c>
      <c r="J61" s="45">
        <v>69</v>
      </c>
      <c r="K61" s="45">
        <v>81</v>
      </c>
      <c r="L61" s="45">
        <v>7743</v>
      </c>
      <c r="M61" s="46">
        <v>6473</v>
      </c>
    </row>
    <row r="62" spans="1:13" ht="15" customHeight="1">
      <c r="A62" s="47" t="s">
        <v>87</v>
      </c>
      <c r="B62" s="48">
        <f>SUM(C62:K62)</f>
        <v>14216</v>
      </c>
      <c r="C62" s="49">
        <v>9059</v>
      </c>
      <c r="D62" s="49">
        <v>0</v>
      </c>
      <c r="E62" s="49">
        <v>0</v>
      </c>
      <c r="F62" s="49">
        <v>4344</v>
      </c>
      <c r="G62" s="49">
        <v>0</v>
      </c>
      <c r="H62" s="49">
        <v>631</v>
      </c>
      <c r="I62" s="49">
        <v>32</v>
      </c>
      <c r="J62" s="49">
        <v>69</v>
      </c>
      <c r="K62" s="49">
        <v>81</v>
      </c>
      <c r="L62" s="49">
        <v>7743</v>
      </c>
      <c r="M62" s="50">
        <v>6473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57</v>
      </c>
      <c r="B64" s="44">
        <f>SUM(C64:K64)</f>
        <v>12783</v>
      </c>
      <c r="C64" s="45">
        <v>351</v>
      </c>
      <c r="D64" s="45">
        <v>0</v>
      </c>
      <c r="E64" s="45">
        <v>7933</v>
      </c>
      <c r="F64" s="45">
        <v>38</v>
      </c>
      <c r="G64" s="45">
        <v>0</v>
      </c>
      <c r="H64" s="45">
        <v>0</v>
      </c>
      <c r="I64" s="45">
        <v>4461</v>
      </c>
      <c r="J64" s="45">
        <v>0</v>
      </c>
      <c r="K64" s="45">
        <v>0</v>
      </c>
      <c r="L64" s="45">
        <v>472</v>
      </c>
      <c r="M64" s="46">
        <v>12311</v>
      </c>
    </row>
    <row r="65" spans="1:13" ht="15" customHeight="1">
      <c r="A65" s="47" t="s">
        <v>86</v>
      </c>
      <c r="B65" s="48">
        <f>SUM(C65:K65)</f>
        <v>12783</v>
      </c>
      <c r="C65" s="49">
        <v>351</v>
      </c>
      <c r="D65" s="49">
        <v>0</v>
      </c>
      <c r="E65" s="49">
        <v>7933</v>
      </c>
      <c r="F65" s="49">
        <v>38</v>
      </c>
      <c r="G65" s="49">
        <v>0</v>
      </c>
      <c r="H65" s="49">
        <v>0</v>
      </c>
      <c r="I65" s="49">
        <v>4461</v>
      </c>
      <c r="J65" s="49">
        <v>0</v>
      </c>
      <c r="K65" s="49">
        <v>0</v>
      </c>
      <c r="L65" s="49">
        <v>472</v>
      </c>
      <c r="M65" s="50">
        <v>12311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58</v>
      </c>
      <c r="B67" s="40">
        <f>SUM(C67:K67)</f>
        <v>300242</v>
      </c>
      <c r="C67" s="41">
        <v>151967</v>
      </c>
      <c r="D67" s="41">
        <v>1130</v>
      </c>
      <c r="E67" s="41">
        <v>19584</v>
      </c>
      <c r="F67" s="41">
        <v>69532</v>
      </c>
      <c r="G67" s="41">
        <v>5188</v>
      </c>
      <c r="H67" s="41">
        <v>7384</v>
      </c>
      <c r="I67" s="41">
        <v>9710</v>
      </c>
      <c r="J67" s="41">
        <v>24029</v>
      </c>
      <c r="K67" s="41">
        <v>11718</v>
      </c>
      <c r="L67" s="41">
        <v>144524</v>
      </c>
      <c r="M67" s="42">
        <v>155718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59</v>
      </c>
      <c r="B69" s="52">
        <f>SUM(C69:K69)</f>
        <v>2089237</v>
      </c>
      <c r="C69" s="53">
        <v>1196820</v>
      </c>
      <c r="D69" s="53">
        <v>19336</v>
      </c>
      <c r="E69" s="53">
        <v>41844</v>
      </c>
      <c r="F69" s="53">
        <v>300113</v>
      </c>
      <c r="G69" s="53">
        <v>33853</v>
      </c>
      <c r="H69" s="53">
        <v>164917</v>
      </c>
      <c r="I69" s="53">
        <v>95664</v>
      </c>
      <c r="J69" s="53">
        <v>138508</v>
      </c>
      <c r="K69" s="53">
        <v>98182</v>
      </c>
      <c r="L69" s="53">
        <v>1036395</v>
      </c>
      <c r="M69" s="54">
        <v>1052842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10" width="7.625" style="1" customWidth="1"/>
    <col min="11" max="12" width="9.50390625" style="1" bestFit="1" customWidth="1"/>
    <col min="13" max="16384" width="7.625" style="1" customWidth="1"/>
  </cols>
  <sheetData>
    <row r="1" spans="1:9" ht="18" customHeight="1">
      <c r="A1" s="1" t="s">
        <v>99</v>
      </c>
      <c r="E1" s="2" t="s">
        <v>60</v>
      </c>
      <c r="I1" s="1" t="s">
        <v>98</v>
      </c>
    </row>
    <row r="2" ht="15" customHeight="1" thickBot="1">
      <c r="Q2" s="3" t="s">
        <v>1</v>
      </c>
    </row>
    <row r="3" spans="1:17" s="6" customFormat="1" ht="15" customHeight="1">
      <c r="A3" s="4"/>
      <c r="B3" s="5"/>
      <c r="C3" s="55" t="s">
        <v>61</v>
      </c>
      <c r="D3" s="56"/>
      <c r="E3" s="56"/>
      <c r="F3" s="56"/>
      <c r="G3" s="56"/>
      <c r="H3" s="56"/>
      <c r="I3" s="56"/>
      <c r="J3" s="57"/>
      <c r="K3" s="55" t="s">
        <v>62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10" t="s">
        <v>4</v>
      </c>
      <c r="C4" s="59" t="s">
        <v>63</v>
      </c>
      <c r="D4" s="60"/>
      <c r="E4" s="60"/>
      <c r="F4" s="61"/>
      <c r="G4" s="59" t="s">
        <v>64</v>
      </c>
      <c r="H4" s="60"/>
      <c r="I4" s="60"/>
      <c r="J4" s="61"/>
      <c r="K4" s="8"/>
      <c r="L4" s="8"/>
      <c r="M4" s="8" t="s">
        <v>65</v>
      </c>
      <c r="N4" s="8" t="s">
        <v>66</v>
      </c>
      <c r="O4" s="8"/>
      <c r="P4" s="8" t="s">
        <v>97</v>
      </c>
      <c r="Q4" s="9"/>
    </row>
    <row r="5" spans="1:17" s="6" customFormat="1" ht="15" customHeight="1" thickBot="1">
      <c r="A5" s="11"/>
      <c r="B5" s="12"/>
      <c r="C5" s="13" t="s">
        <v>67</v>
      </c>
      <c r="D5" s="13" t="s">
        <v>68</v>
      </c>
      <c r="E5" s="13" t="s">
        <v>69</v>
      </c>
      <c r="F5" s="13" t="s">
        <v>70</v>
      </c>
      <c r="G5" s="13" t="s">
        <v>71</v>
      </c>
      <c r="H5" s="13" t="s">
        <v>72</v>
      </c>
      <c r="I5" s="13" t="s">
        <v>73</v>
      </c>
      <c r="J5" s="13" t="s">
        <v>74</v>
      </c>
      <c r="K5" s="13" t="s">
        <v>14</v>
      </c>
      <c r="L5" s="13" t="s">
        <v>15</v>
      </c>
      <c r="M5" s="13" t="s">
        <v>75</v>
      </c>
      <c r="N5" s="13" t="s">
        <v>75</v>
      </c>
      <c r="O5" s="13" t="s">
        <v>76</v>
      </c>
      <c r="P5" s="13" t="s">
        <v>77</v>
      </c>
      <c r="Q5" s="14" t="s">
        <v>13</v>
      </c>
    </row>
    <row r="6" spans="1:17" ht="15" customHeight="1">
      <c r="A6" s="15" t="s">
        <v>5</v>
      </c>
      <c r="B6" s="16">
        <f>+C6+G6</f>
        <v>1196820</v>
      </c>
      <c r="C6" s="17">
        <f>SUM(D6:F6)</f>
        <v>295</v>
      </c>
      <c r="D6" s="17">
        <v>0</v>
      </c>
      <c r="E6" s="17">
        <v>13</v>
      </c>
      <c r="F6" s="17">
        <v>282</v>
      </c>
      <c r="G6" s="17">
        <f>SUM(H6:J6)</f>
        <v>1196525</v>
      </c>
      <c r="H6" s="17">
        <v>282333</v>
      </c>
      <c r="I6" s="17">
        <v>1976</v>
      </c>
      <c r="J6" s="17">
        <v>912216</v>
      </c>
      <c r="K6" s="17">
        <v>938290</v>
      </c>
      <c r="L6" s="17">
        <f>SUM(M6:Q6)</f>
        <v>258530</v>
      </c>
      <c r="M6" s="17">
        <v>2691</v>
      </c>
      <c r="N6" s="17">
        <v>53354</v>
      </c>
      <c r="O6" s="17">
        <v>194028</v>
      </c>
      <c r="P6" s="17">
        <v>0</v>
      </c>
      <c r="Q6" s="18">
        <v>8457</v>
      </c>
    </row>
    <row r="7" spans="1:17" ht="15" customHeight="1">
      <c r="A7" s="19" t="s">
        <v>6</v>
      </c>
      <c r="B7" s="20">
        <f>+C7+G7</f>
        <v>19336</v>
      </c>
      <c r="C7" s="21">
        <f>SUM(D7:F7)</f>
        <v>91</v>
      </c>
      <c r="D7" s="21">
        <v>0</v>
      </c>
      <c r="E7" s="21">
        <v>91</v>
      </c>
      <c r="F7" s="21">
        <v>0</v>
      </c>
      <c r="G7" s="21">
        <f>SUM(H7:J7)</f>
        <v>19245</v>
      </c>
      <c r="H7" s="21">
        <v>3821</v>
      </c>
      <c r="I7" s="21">
        <v>238</v>
      </c>
      <c r="J7" s="21">
        <v>15186</v>
      </c>
      <c r="K7" s="21">
        <v>11363</v>
      </c>
      <c r="L7" s="21">
        <f>SUM(M7:Q7)</f>
        <v>7973</v>
      </c>
      <c r="M7" s="21">
        <v>0</v>
      </c>
      <c r="N7" s="21">
        <v>2075</v>
      </c>
      <c r="O7" s="21">
        <v>5898</v>
      </c>
      <c r="P7" s="21">
        <v>0</v>
      </c>
      <c r="Q7" s="22">
        <v>0</v>
      </c>
    </row>
    <row r="8" spans="1:17" ht="15" customHeight="1">
      <c r="A8" s="19" t="s">
        <v>7</v>
      </c>
      <c r="B8" s="20">
        <f>+C8+G8</f>
        <v>41844</v>
      </c>
      <c r="C8" s="21">
        <f>SUM(D8:F8)</f>
        <v>72</v>
      </c>
      <c r="D8" s="21">
        <v>0</v>
      </c>
      <c r="E8" s="21">
        <v>15</v>
      </c>
      <c r="F8" s="21">
        <v>57</v>
      </c>
      <c r="G8" s="21">
        <f>SUM(H8:J8)</f>
        <v>41772</v>
      </c>
      <c r="H8" s="21">
        <v>33063</v>
      </c>
      <c r="I8" s="21">
        <v>3843</v>
      </c>
      <c r="J8" s="21">
        <v>4866</v>
      </c>
      <c r="K8" s="21">
        <v>8760</v>
      </c>
      <c r="L8" s="21">
        <f>SUM(M8:Q8)</f>
        <v>33084</v>
      </c>
      <c r="M8" s="21">
        <v>0</v>
      </c>
      <c r="N8" s="21">
        <v>108</v>
      </c>
      <c r="O8" s="21">
        <v>32957</v>
      </c>
      <c r="P8" s="21">
        <v>0</v>
      </c>
      <c r="Q8" s="22">
        <v>19</v>
      </c>
    </row>
    <row r="9" spans="1:17" ht="15" customHeight="1">
      <c r="A9" s="19" t="s">
        <v>8</v>
      </c>
      <c r="B9" s="20">
        <f>+C9+G9</f>
        <v>300113</v>
      </c>
      <c r="C9" s="21">
        <f>SUM(D9:F9)</f>
        <v>1837</v>
      </c>
      <c r="D9" s="21">
        <v>0</v>
      </c>
      <c r="E9" s="21">
        <v>0</v>
      </c>
      <c r="F9" s="21">
        <v>1837</v>
      </c>
      <c r="G9" s="21">
        <f>SUM(H9:J9)</f>
        <v>298276</v>
      </c>
      <c r="H9" s="21">
        <v>294198</v>
      </c>
      <c r="I9" s="21">
        <v>552</v>
      </c>
      <c r="J9" s="21">
        <v>3526</v>
      </c>
      <c r="K9" s="21">
        <v>6215</v>
      </c>
      <c r="L9" s="21">
        <f>SUM(M9:Q9)</f>
        <v>293898</v>
      </c>
      <c r="M9" s="21">
        <v>288</v>
      </c>
      <c r="N9" s="21">
        <v>16765</v>
      </c>
      <c r="O9" s="21">
        <v>275281</v>
      </c>
      <c r="P9" s="21">
        <v>52</v>
      </c>
      <c r="Q9" s="22">
        <v>1512</v>
      </c>
    </row>
    <row r="10" spans="1:17" ht="15" customHeight="1">
      <c r="A10" s="19" t="s">
        <v>9</v>
      </c>
      <c r="B10" s="20">
        <f>+C10+G10</f>
        <v>33853</v>
      </c>
      <c r="C10" s="21">
        <f>SUM(D10:F10)</f>
        <v>384</v>
      </c>
      <c r="D10" s="21">
        <v>371</v>
      </c>
      <c r="E10" s="21">
        <v>0</v>
      </c>
      <c r="F10" s="21">
        <v>13</v>
      </c>
      <c r="G10" s="21">
        <f>SUM(H10:J10)</f>
        <v>33469</v>
      </c>
      <c r="H10" s="21">
        <v>32583</v>
      </c>
      <c r="I10" s="21">
        <v>525</v>
      </c>
      <c r="J10" s="21">
        <v>361</v>
      </c>
      <c r="K10" s="21">
        <v>1367</v>
      </c>
      <c r="L10" s="21">
        <f>SUM(M10:Q10)</f>
        <v>32486</v>
      </c>
      <c r="M10" s="21">
        <v>0</v>
      </c>
      <c r="N10" s="21">
        <v>388</v>
      </c>
      <c r="O10" s="21">
        <v>32098</v>
      </c>
      <c r="P10" s="21">
        <v>0</v>
      </c>
      <c r="Q10" s="22">
        <v>0</v>
      </c>
    </row>
    <row r="11" spans="1:17" ht="15" customHeight="1">
      <c r="A11" s="19" t="s">
        <v>10</v>
      </c>
      <c r="B11" s="20">
        <f>+C11+G11</f>
        <v>164917</v>
      </c>
      <c r="C11" s="21">
        <f>SUM(D11:F11)</f>
        <v>637</v>
      </c>
      <c r="D11" s="21">
        <v>0</v>
      </c>
      <c r="E11" s="21">
        <v>0</v>
      </c>
      <c r="F11" s="21">
        <v>637</v>
      </c>
      <c r="G11" s="21">
        <f>SUM(H11:J11)</f>
        <v>164280</v>
      </c>
      <c r="H11" s="21">
        <v>152376</v>
      </c>
      <c r="I11" s="21">
        <v>5954</v>
      </c>
      <c r="J11" s="21">
        <v>5950</v>
      </c>
      <c r="K11" s="21">
        <v>12941</v>
      </c>
      <c r="L11" s="21">
        <f>SUM(M11:Q11)</f>
        <v>151976</v>
      </c>
      <c r="M11" s="21">
        <v>0</v>
      </c>
      <c r="N11" s="21">
        <v>403</v>
      </c>
      <c r="O11" s="21">
        <v>151166</v>
      </c>
      <c r="P11" s="21">
        <v>0</v>
      </c>
      <c r="Q11" s="22">
        <v>407</v>
      </c>
    </row>
    <row r="12" spans="1:17" ht="15" customHeight="1">
      <c r="A12" s="19" t="s">
        <v>78</v>
      </c>
      <c r="B12" s="20">
        <f>+C12+G12</f>
        <v>95664</v>
      </c>
      <c r="C12" s="21">
        <f>SUM(D12:F12)</f>
        <v>302</v>
      </c>
      <c r="D12" s="21">
        <v>0</v>
      </c>
      <c r="E12" s="21">
        <v>0</v>
      </c>
      <c r="F12" s="21">
        <v>302</v>
      </c>
      <c r="G12" s="21">
        <f>SUM(H12:J12)</f>
        <v>95362</v>
      </c>
      <c r="H12" s="21">
        <v>65963</v>
      </c>
      <c r="I12" s="21">
        <v>19456</v>
      </c>
      <c r="J12" s="21">
        <v>9943</v>
      </c>
      <c r="K12" s="21">
        <v>14986</v>
      </c>
      <c r="L12" s="21">
        <f>SUM(M12:Q12)</f>
        <v>80678</v>
      </c>
      <c r="M12" s="21">
        <v>0</v>
      </c>
      <c r="N12" s="21">
        <v>9780</v>
      </c>
      <c r="O12" s="21">
        <v>69203</v>
      </c>
      <c r="P12" s="21">
        <v>0</v>
      </c>
      <c r="Q12" s="22">
        <v>1695</v>
      </c>
    </row>
    <row r="13" spans="1:17" ht="15" customHeight="1">
      <c r="A13" s="19" t="s">
        <v>79</v>
      </c>
      <c r="B13" s="20">
        <f>+C13+G13</f>
        <v>138508</v>
      </c>
      <c r="C13" s="21">
        <f>SUM(D13:F13)</f>
        <v>61664</v>
      </c>
      <c r="D13" s="21">
        <v>231</v>
      </c>
      <c r="E13" s="21">
        <v>20766</v>
      </c>
      <c r="F13" s="21">
        <v>40667</v>
      </c>
      <c r="G13" s="21">
        <f>SUM(H13:J13)</f>
        <v>76844</v>
      </c>
      <c r="H13" s="21">
        <v>24127</v>
      </c>
      <c r="I13" s="21">
        <v>46586</v>
      </c>
      <c r="J13" s="21">
        <v>6131</v>
      </c>
      <c r="K13" s="21">
        <v>29829</v>
      </c>
      <c r="L13" s="21">
        <f>SUM(M13:Q13)</f>
        <v>108679</v>
      </c>
      <c r="M13" s="21">
        <v>1834</v>
      </c>
      <c r="N13" s="21">
        <v>29638</v>
      </c>
      <c r="O13" s="21">
        <v>76254</v>
      </c>
      <c r="P13" s="21">
        <v>25</v>
      </c>
      <c r="Q13" s="22">
        <v>928</v>
      </c>
    </row>
    <row r="14" spans="1:17" ht="15" customHeight="1">
      <c r="A14" s="19" t="s">
        <v>13</v>
      </c>
      <c r="B14" s="20">
        <f>+C14+G14</f>
        <v>98182</v>
      </c>
      <c r="C14" s="21">
        <f>SUM(D14:F14)</f>
        <v>21437</v>
      </c>
      <c r="D14" s="21">
        <v>0</v>
      </c>
      <c r="E14" s="21">
        <v>7222</v>
      </c>
      <c r="F14" s="21">
        <v>14215</v>
      </c>
      <c r="G14" s="21">
        <f>SUM(H14:J14)</f>
        <v>76745</v>
      </c>
      <c r="H14" s="21">
        <v>60524</v>
      </c>
      <c r="I14" s="21">
        <v>8598</v>
      </c>
      <c r="J14" s="21">
        <v>7623</v>
      </c>
      <c r="K14" s="21">
        <v>12644</v>
      </c>
      <c r="L14" s="21">
        <f>SUM(M14:Q14)</f>
        <v>85538</v>
      </c>
      <c r="M14" s="21">
        <v>0</v>
      </c>
      <c r="N14" s="21">
        <v>14504</v>
      </c>
      <c r="O14" s="21">
        <v>70470</v>
      </c>
      <c r="P14" s="21">
        <v>31</v>
      </c>
      <c r="Q14" s="22">
        <v>533</v>
      </c>
    </row>
    <row r="15" spans="1:17" ht="15" customHeight="1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15" customHeight="1">
      <c r="A16" s="19" t="s">
        <v>80</v>
      </c>
      <c r="B16" s="20">
        <f>+C16+G16</f>
        <v>1216156</v>
      </c>
      <c r="C16" s="21">
        <f>SUM(D16:F16)</f>
        <v>386</v>
      </c>
      <c r="D16" s="21">
        <f>SUM(D6:D7)</f>
        <v>0</v>
      </c>
      <c r="E16" s="21">
        <f>SUM(E6:E7)</f>
        <v>104</v>
      </c>
      <c r="F16" s="21">
        <f>SUM(F6:F7)</f>
        <v>282</v>
      </c>
      <c r="G16" s="21">
        <f>SUM(H16:J16)</f>
        <v>1215770</v>
      </c>
      <c r="H16" s="21">
        <f>SUM(H6:H7)</f>
        <v>286154</v>
      </c>
      <c r="I16" s="21">
        <f>SUM(I6:I7)</f>
        <v>2214</v>
      </c>
      <c r="J16" s="21">
        <f>SUM(J6:J7)</f>
        <v>927402</v>
      </c>
      <c r="K16" s="21">
        <f>SUM(K6:K7)</f>
        <v>949653</v>
      </c>
      <c r="L16" s="21">
        <f>SUM(M16:Q16)</f>
        <v>266503</v>
      </c>
      <c r="M16" s="21">
        <f>SUM(M6:M7)</f>
        <v>2691</v>
      </c>
      <c r="N16" s="21">
        <f>SUM(N6:N7)</f>
        <v>55429</v>
      </c>
      <c r="O16" s="21">
        <f>SUM(O6:O7)</f>
        <v>199926</v>
      </c>
      <c r="P16" s="21">
        <f>SUM(P6:P7)</f>
        <v>0</v>
      </c>
      <c r="Q16" s="22">
        <f>SUM(Q6:Q7)</f>
        <v>8457</v>
      </c>
    </row>
    <row r="17" spans="1:17" ht="15" customHeight="1">
      <c r="A17" s="19" t="s">
        <v>81</v>
      </c>
      <c r="B17" s="20">
        <f>+C17+G17</f>
        <v>873081</v>
      </c>
      <c r="C17" s="21">
        <f>SUM(D17:F17)</f>
        <v>86333</v>
      </c>
      <c r="D17" s="21">
        <f>SUM(D8:D14)</f>
        <v>602</v>
      </c>
      <c r="E17" s="21">
        <f>SUM(E8:E14)</f>
        <v>28003</v>
      </c>
      <c r="F17" s="21">
        <f>SUM(F8:F14)</f>
        <v>57728</v>
      </c>
      <c r="G17" s="21">
        <f>SUM(H17:J17)</f>
        <v>786748</v>
      </c>
      <c r="H17" s="21">
        <f>SUM(H8:H14)</f>
        <v>662834</v>
      </c>
      <c r="I17" s="21">
        <f>SUM(I8:I14)</f>
        <v>85514</v>
      </c>
      <c r="J17" s="21">
        <f>SUM(J8:J14)</f>
        <v>38400</v>
      </c>
      <c r="K17" s="21">
        <f>SUM(K8:K14)</f>
        <v>86742</v>
      </c>
      <c r="L17" s="21">
        <f>SUM(M17:Q17)</f>
        <v>786339</v>
      </c>
      <c r="M17" s="21">
        <f>SUM(M8:M14)</f>
        <v>2122</v>
      </c>
      <c r="N17" s="21">
        <f>SUM(N8:N14)</f>
        <v>71586</v>
      </c>
      <c r="O17" s="21">
        <f>SUM(O8:O14)</f>
        <v>707429</v>
      </c>
      <c r="P17" s="21">
        <f>SUM(P8:P14)</f>
        <v>108</v>
      </c>
      <c r="Q17" s="22">
        <f>SUM(Q8:Q14)</f>
        <v>5094</v>
      </c>
    </row>
    <row r="18" spans="1:17" ht="1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5" customHeight="1" thickBot="1">
      <c r="A19" s="27" t="s">
        <v>4</v>
      </c>
      <c r="B19" s="28">
        <f>+C19+G19</f>
        <v>2089237</v>
      </c>
      <c r="C19" s="29">
        <f>SUM(D19:F19)</f>
        <v>86719</v>
      </c>
      <c r="D19" s="28">
        <f>SUM(D16:D17)</f>
        <v>602</v>
      </c>
      <c r="E19" s="28">
        <f>SUM(E16:E17)</f>
        <v>28107</v>
      </c>
      <c r="F19" s="28">
        <f>SUM(F16:F17)</f>
        <v>58010</v>
      </c>
      <c r="G19" s="29">
        <f>SUM(H19:J19)</f>
        <v>2002518</v>
      </c>
      <c r="H19" s="28">
        <f>SUM(H16:H17)</f>
        <v>948988</v>
      </c>
      <c r="I19" s="28">
        <f>SUM(I16:I17)</f>
        <v>87728</v>
      </c>
      <c r="J19" s="28">
        <f>SUM(J16:J17)</f>
        <v>965802</v>
      </c>
      <c r="K19" s="29">
        <f>SUM(K16:K17)</f>
        <v>1036395</v>
      </c>
      <c r="L19" s="28">
        <f>SUM(M19:Q19)</f>
        <v>1052842</v>
      </c>
      <c r="M19" s="28">
        <f>SUM(M16:M17)</f>
        <v>4813</v>
      </c>
      <c r="N19" s="28">
        <f>SUM(N16:N17)</f>
        <v>127015</v>
      </c>
      <c r="O19" s="28">
        <f>SUM(O16:O17)</f>
        <v>907355</v>
      </c>
      <c r="P19" s="28">
        <f>SUM(P16:P17)</f>
        <v>108</v>
      </c>
      <c r="Q19" s="30">
        <f>SUM(Q16:Q17)</f>
        <v>13551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S19" sqref="S19"/>
    </sheetView>
  </sheetViews>
  <sheetFormatPr defaultColWidth="7.625" defaultRowHeight="15" customHeight="1"/>
  <cols>
    <col min="1" max="1" width="10.625" style="1" customWidth="1"/>
    <col min="2" max="2" width="10.25390625" style="1" bestFit="1" customWidth="1"/>
    <col min="3" max="3" width="9.50390625" style="1" bestFit="1" customWidth="1"/>
    <col min="4" max="4" width="7.625" style="1" customWidth="1"/>
    <col min="5" max="5" width="14.00390625" style="1" customWidth="1"/>
    <col min="6" max="6" width="9.50390625" style="1" bestFit="1" customWidth="1"/>
    <col min="7" max="8" width="10.25390625" style="1" bestFit="1" customWidth="1"/>
    <col min="9" max="9" width="12.125" style="1" bestFit="1" customWidth="1"/>
    <col min="10" max="12" width="10.25390625" style="1" bestFit="1" customWidth="1"/>
    <col min="13" max="13" width="7.625" style="1" customWidth="1"/>
    <col min="14" max="14" width="9.50390625" style="1" bestFit="1" customWidth="1"/>
    <col min="15" max="15" width="10.25390625" style="1" bestFit="1" customWidth="1"/>
    <col min="16" max="16384" width="7.625" style="1" customWidth="1"/>
  </cols>
  <sheetData>
    <row r="1" spans="1:9" ht="18" customHeight="1">
      <c r="A1" s="1" t="s">
        <v>99</v>
      </c>
      <c r="E1" s="2" t="s">
        <v>82</v>
      </c>
      <c r="I1" s="1" t="s">
        <v>98</v>
      </c>
    </row>
    <row r="2" ht="15" customHeight="1" thickBot="1">
      <c r="Q2" s="3" t="s">
        <v>83</v>
      </c>
    </row>
    <row r="3" spans="1:17" s="6" customFormat="1" ht="15" customHeight="1">
      <c r="A3" s="4"/>
      <c r="B3" s="5"/>
      <c r="C3" s="55" t="s">
        <v>84</v>
      </c>
      <c r="D3" s="56"/>
      <c r="E3" s="56"/>
      <c r="F3" s="56"/>
      <c r="G3" s="56"/>
      <c r="H3" s="56"/>
      <c r="I3" s="56"/>
      <c r="J3" s="57"/>
      <c r="K3" s="55" t="s">
        <v>85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10" t="s">
        <v>4</v>
      </c>
      <c r="C4" s="59" t="s">
        <v>63</v>
      </c>
      <c r="D4" s="60"/>
      <c r="E4" s="60"/>
      <c r="F4" s="61"/>
      <c r="G4" s="59" t="s">
        <v>64</v>
      </c>
      <c r="H4" s="60"/>
      <c r="I4" s="60"/>
      <c r="J4" s="61"/>
      <c r="K4" s="8"/>
      <c r="L4" s="8"/>
      <c r="M4" s="8" t="s">
        <v>65</v>
      </c>
      <c r="N4" s="8" t="s">
        <v>66</v>
      </c>
      <c r="O4" s="8"/>
      <c r="P4" s="8" t="s">
        <v>97</v>
      </c>
      <c r="Q4" s="9"/>
    </row>
    <row r="5" spans="1:17" s="6" customFormat="1" ht="15" customHeight="1" thickBot="1">
      <c r="A5" s="11"/>
      <c r="B5" s="12"/>
      <c r="C5" s="13" t="s">
        <v>67</v>
      </c>
      <c r="D5" s="13" t="s">
        <v>68</v>
      </c>
      <c r="E5" s="13" t="s">
        <v>69</v>
      </c>
      <c r="F5" s="13" t="s">
        <v>70</v>
      </c>
      <c r="G5" s="13" t="s">
        <v>71</v>
      </c>
      <c r="H5" s="13" t="s">
        <v>72</v>
      </c>
      <c r="I5" s="13" t="s">
        <v>73</v>
      </c>
      <c r="J5" s="13" t="s">
        <v>74</v>
      </c>
      <c r="K5" s="13" t="s">
        <v>14</v>
      </c>
      <c r="L5" s="13" t="s">
        <v>15</v>
      </c>
      <c r="M5" s="13" t="s">
        <v>75</v>
      </c>
      <c r="N5" s="13" t="s">
        <v>75</v>
      </c>
      <c r="O5" s="13" t="s">
        <v>76</v>
      </c>
      <c r="P5" s="13" t="s">
        <v>77</v>
      </c>
      <c r="Q5" s="14" t="s">
        <v>13</v>
      </c>
    </row>
    <row r="6" spans="1:17" ht="15" customHeight="1">
      <c r="A6" s="15" t="s">
        <v>5</v>
      </c>
      <c r="B6" s="16">
        <f>+C6+G6</f>
        <v>21696780</v>
      </c>
      <c r="C6" s="17">
        <f>SUM(D6:F6)</f>
        <v>10660</v>
      </c>
      <c r="D6" s="17">
        <v>0</v>
      </c>
      <c r="E6" s="17">
        <v>160</v>
      </c>
      <c r="F6" s="17">
        <v>10500</v>
      </c>
      <c r="G6" s="17">
        <f>SUM(H6:J6)</f>
        <v>21686120</v>
      </c>
      <c r="H6" s="17">
        <v>4168671</v>
      </c>
      <c r="I6" s="17">
        <v>40050</v>
      </c>
      <c r="J6" s="17">
        <v>17477399</v>
      </c>
      <c r="K6" s="17">
        <v>16143985</v>
      </c>
      <c r="L6" s="17">
        <f>SUM(M6:Q6)</f>
        <v>5552795</v>
      </c>
      <c r="M6" s="17">
        <v>39148</v>
      </c>
      <c r="N6" s="17">
        <v>1020537</v>
      </c>
      <c r="O6" s="17">
        <v>4406812</v>
      </c>
      <c r="P6" s="17">
        <v>0</v>
      </c>
      <c r="Q6" s="18">
        <v>86298</v>
      </c>
    </row>
    <row r="7" spans="1:17" ht="15" customHeight="1">
      <c r="A7" s="19" t="s">
        <v>6</v>
      </c>
      <c r="B7" s="20">
        <f>+C7+G7</f>
        <v>409588</v>
      </c>
      <c r="C7" s="21">
        <f>SUM(D7:F7)</f>
        <v>3500</v>
      </c>
      <c r="D7" s="21">
        <v>0</v>
      </c>
      <c r="E7" s="21">
        <v>3500</v>
      </c>
      <c r="F7" s="21">
        <v>0</v>
      </c>
      <c r="G7" s="21">
        <f>SUM(H7:J7)</f>
        <v>406088</v>
      </c>
      <c r="H7" s="21">
        <v>94876</v>
      </c>
      <c r="I7" s="21">
        <v>5500</v>
      </c>
      <c r="J7" s="21">
        <v>305712</v>
      </c>
      <c r="K7" s="21">
        <v>215398</v>
      </c>
      <c r="L7" s="21">
        <f>SUM(M7:Q7)</f>
        <v>194190</v>
      </c>
      <c r="M7" s="21">
        <v>0</v>
      </c>
      <c r="N7" s="21">
        <v>54500</v>
      </c>
      <c r="O7" s="21">
        <v>139690</v>
      </c>
      <c r="P7" s="21">
        <v>0</v>
      </c>
      <c r="Q7" s="22">
        <v>0</v>
      </c>
    </row>
    <row r="8" spans="1:17" ht="15" customHeight="1">
      <c r="A8" s="19" t="s">
        <v>7</v>
      </c>
      <c r="B8" s="20">
        <f>+C8+G8</f>
        <v>455127</v>
      </c>
      <c r="C8" s="21">
        <f>SUM(D8:F8)</f>
        <v>430</v>
      </c>
      <c r="D8" s="21">
        <v>0</v>
      </c>
      <c r="E8" s="21">
        <v>300</v>
      </c>
      <c r="F8" s="21">
        <v>130</v>
      </c>
      <c r="G8" s="21">
        <f>SUM(H8:J8)</f>
        <v>454697</v>
      </c>
      <c r="H8" s="21">
        <v>352030</v>
      </c>
      <c r="I8" s="21">
        <v>65150</v>
      </c>
      <c r="J8" s="21">
        <v>37517</v>
      </c>
      <c r="K8" s="21">
        <v>77083</v>
      </c>
      <c r="L8" s="21">
        <f>SUM(M8:Q8)</f>
        <v>378044</v>
      </c>
      <c r="M8" s="21">
        <v>0</v>
      </c>
      <c r="N8" s="21">
        <v>1200</v>
      </c>
      <c r="O8" s="21">
        <v>376744</v>
      </c>
      <c r="P8" s="21">
        <v>0</v>
      </c>
      <c r="Q8" s="22">
        <v>100</v>
      </c>
    </row>
    <row r="9" spans="1:17" ht="15" customHeight="1">
      <c r="A9" s="19" t="s">
        <v>8</v>
      </c>
      <c r="B9" s="20">
        <f>+C9+G9</f>
        <v>4552697</v>
      </c>
      <c r="C9" s="21">
        <f>SUM(D9:F9)</f>
        <v>71770</v>
      </c>
      <c r="D9" s="21">
        <v>0</v>
      </c>
      <c r="E9" s="21">
        <v>0</v>
      </c>
      <c r="F9" s="21">
        <v>71770</v>
      </c>
      <c r="G9" s="21">
        <f>SUM(H9:J9)</f>
        <v>4480927</v>
      </c>
      <c r="H9" s="21">
        <v>4443017</v>
      </c>
      <c r="I9" s="21">
        <v>1300</v>
      </c>
      <c r="J9" s="21">
        <v>36610</v>
      </c>
      <c r="K9" s="21">
        <v>123750</v>
      </c>
      <c r="L9" s="21">
        <f>SUM(M9:Q9)</f>
        <v>4428947</v>
      </c>
      <c r="M9" s="21">
        <v>8000</v>
      </c>
      <c r="N9" s="21">
        <v>95190</v>
      </c>
      <c r="O9" s="21">
        <v>4316342</v>
      </c>
      <c r="P9" s="21">
        <v>1600</v>
      </c>
      <c r="Q9" s="22">
        <v>7815</v>
      </c>
    </row>
    <row r="10" spans="1:17" ht="15" customHeight="1">
      <c r="A10" s="19" t="s">
        <v>9</v>
      </c>
      <c r="B10" s="20">
        <f>+C10+G10</f>
        <v>607104</v>
      </c>
      <c r="C10" s="21">
        <f>SUM(D10:F10)</f>
        <v>6410</v>
      </c>
      <c r="D10" s="21">
        <v>5600</v>
      </c>
      <c r="E10" s="21">
        <v>0</v>
      </c>
      <c r="F10" s="21">
        <v>810</v>
      </c>
      <c r="G10" s="21">
        <f>SUM(H10:J10)</f>
        <v>600694</v>
      </c>
      <c r="H10" s="21">
        <v>583492</v>
      </c>
      <c r="I10" s="21">
        <v>9600</v>
      </c>
      <c r="J10" s="21">
        <v>7602</v>
      </c>
      <c r="K10" s="21">
        <v>23191</v>
      </c>
      <c r="L10" s="21">
        <f>SUM(M10:Q10)</f>
        <v>583913</v>
      </c>
      <c r="M10" s="21">
        <v>0</v>
      </c>
      <c r="N10" s="21">
        <v>9820</v>
      </c>
      <c r="O10" s="21">
        <v>574093</v>
      </c>
      <c r="P10" s="21">
        <v>0</v>
      </c>
      <c r="Q10" s="22">
        <v>0</v>
      </c>
    </row>
    <row r="11" spans="1:17" ht="15" customHeight="1">
      <c r="A11" s="19" t="s">
        <v>10</v>
      </c>
      <c r="B11" s="20">
        <f>+C11+G11</f>
        <v>2299600</v>
      </c>
      <c r="C11" s="21">
        <f>SUM(D11:F11)</f>
        <v>16350</v>
      </c>
      <c r="D11" s="21">
        <v>0</v>
      </c>
      <c r="E11" s="21">
        <v>0</v>
      </c>
      <c r="F11" s="21">
        <v>16350</v>
      </c>
      <c r="G11" s="21">
        <f>SUM(H11:J11)</f>
        <v>2283250</v>
      </c>
      <c r="H11" s="21">
        <v>1973919</v>
      </c>
      <c r="I11" s="21">
        <v>202200</v>
      </c>
      <c r="J11" s="21">
        <v>107131</v>
      </c>
      <c r="K11" s="21">
        <v>276384</v>
      </c>
      <c r="L11" s="21">
        <f>SUM(M11:Q11)</f>
        <v>2023216</v>
      </c>
      <c r="M11" s="21">
        <v>0</v>
      </c>
      <c r="N11" s="21">
        <v>16000</v>
      </c>
      <c r="O11" s="21">
        <v>2001166</v>
      </c>
      <c r="P11" s="21">
        <v>0</v>
      </c>
      <c r="Q11" s="22">
        <v>6050</v>
      </c>
    </row>
    <row r="12" spans="1:17" ht="15" customHeight="1">
      <c r="A12" s="19" t="s">
        <v>78</v>
      </c>
      <c r="B12" s="20">
        <f>+C12+G12</f>
        <v>1912793</v>
      </c>
      <c r="C12" s="21">
        <f>SUM(D12:F12)</f>
        <v>7250</v>
      </c>
      <c r="D12" s="21">
        <v>0</v>
      </c>
      <c r="E12" s="21">
        <v>0</v>
      </c>
      <c r="F12" s="21">
        <v>7250</v>
      </c>
      <c r="G12" s="21">
        <f>SUM(H12:J12)</f>
        <v>1905543</v>
      </c>
      <c r="H12" s="21">
        <v>1111594</v>
      </c>
      <c r="I12" s="21">
        <v>577317</v>
      </c>
      <c r="J12" s="21">
        <v>216632</v>
      </c>
      <c r="K12" s="21">
        <v>330508</v>
      </c>
      <c r="L12" s="21">
        <f>SUM(M12:Q12)</f>
        <v>1582285</v>
      </c>
      <c r="M12" s="21">
        <v>0</v>
      </c>
      <c r="N12" s="21">
        <v>353680</v>
      </c>
      <c r="O12" s="21">
        <v>1200715</v>
      </c>
      <c r="P12" s="21">
        <v>0</v>
      </c>
      <c r="Q12" s="22">
        <v>27890</v>
      </c>
    </row>
    <row r="13" spans="1:17" ht="15" customHeight="1">
      <c r="A13" s="19" t="s">
        <v>79</v>
      </c>
      <c r="B13" s="20">
        <f>+C13+G13</f>
        <v>3684347</v>
      </c>
      <c r="C13" s="21">
        <f>SUM(D13:F13)</f>
        <v>2021825</v>
      </c>
      <c r="D13" s="21">
        <v>7000</v>
      </c>
      <c r="E13" s="21">
        <v>704910</v>
      </c>
      <c r="F13" s="21">
        <v>1309915</v>
      </c>
      <c r="G13" s="21">
        <f>SUM(H13:J13)</f>
        <v>1662522</v>
      </c>
      <c r="H13" s="21">
        <v>416754</v>
      </c>
      <c r="I13" s="21">
        <v>1127446</v>
      </c>
      <c r="J13" s="21">
        <v>118322</v>
      </c>
      <c r="K13" s="21">
        <v>606627</v>
      </c>
      <c r="L13" s="21">
        <f>SUM(M13:Q13)</f>
        <v>3077720</v>
      </c>
      <c r="M13" s="21">
        <v>50000</v>
      </c>
      <c r="N13" s="21">
        <v>1126336</v>
      </c>
      <c r="O13" s="21">
        <v>1882064</v>
      </c>
      <c r="P13" s="21">
        <v>500</v>
      </c>
      <c r="Q13" s="22">
        <v>18820</v>
      </c>
    </row>
    <row r="14" spans="1:17" ht="15" customHeight="1">
      <c r="A14" s="19" t="s">
        <v>13</v>
      </c>
      <c r="B14" s="20">
        <f>+C14+G14</f>
        <v>2077048</v>
      </c>
      <c r="C14" s="21">
        <f>SUM(D14:F14)</f>
        <v>772324</v>
      </c>
      <c r="D14" s="21">
        <v>0</v>
      </c>
      <c r="E14" s="21">
        <v>315800</v>
      </c>
      <c r="F14" s="21">
        <v>456524</v>
      </c>
      <c r="G14" s="21">
        <f>SUM(H14:J14)</f>
        <v>1304724</v>
      </c>
      <c r="H14" s="21">
        <v>835881</v>
      </c>
      <c r="I14" s="21">
        <v>367440</v>
      </c>
      <c r="J14" s="21">
        <v>101403</v>
      </c>
      <c r="K14" s="21">
        <v>300302</v>
      </c>
      <c r="L14" s="21">
        <f>SUM(M14:Q14)</f>
        <v>1776746</v>
      </c>
      <c r="M14" s="21">
        <v>0</v>
      </c>
      <c r="N14" s="21">
        <v>660000</v>
      </c>
      <c r="O14" s="21">
        <v>1109050</v>
      </c>
      <c r="P14" s="21">
        <v>200</v>
      </c>
      <c r="Q14" s="22">
        <v>7496</v>
      </c>
    </row>
    <row r="15" spans="1:17" ht="15" customHeight="1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15" customHeight="1">
      <c r="A16" s="19" t="s">
        <v>80</v>
      </c>
      <c r="B16" s="20">
        <f>+C16+G16</f>
        <v>22106368</v>
      </c>
      <c r="C16" s="21">
        <f>SUM(D16:F16)</f>
        <v>14160</v>
      </c>
      <c r="D16" s="21">
        <f>SUM(D6:D7)</f>
        <v>0</v>
      </c>
      <c r="E16" s="21">
        <f>SUM(E6:E7)</f>
        <v>3660</v>
      </c>
      <c r="F16" s="21">
        <f>SUM(F6:F7)</f>
        <v>10500</v>
      </c>
      <c r="G16" s="21">
        <f>SUM(H16:J16)</f>
        <v>22092208</v>
      </c>
      <c r="H16" s="21">
        <f>SUM(H6:H7)</f>
        <v>4263547</v>
      </c>
      <c r="I16" s="21">
        <f>SUM(I6:I7)</f>
        <v>45550</v>
      </c>
      <c r="J16" s="21">
        <f>SUM(J6:J7)</f>
        <v>17783111</v>
      </c>
      <c r="K16" s="21">
        <f>SUM(K6:K7)</f>
        <v>16359383</v>
      </c>
      <c r="L16" s="21">
        <f>SUM(M16:Q16)</f>
        <v>5746985</v>
      </c>
      <c r="M16" s="21">
        <f>SUM(M6:M7)</f>
        <v>39148</v>
      </c>
      <c r="N16" s="21">
        <f>SUM(N6:N7)</f>
        <v>1075037</v>
      </c>
      <c r="O16" s="21">
        <f>SUM(O6:O7)</f>
        <v>4546502</v>
      </c>
      <c r="P16" s="21">
        <f>SUM(P6:P7)</f>
        <v>0</v>
      </c>
      <c r="Q16" s="22">
        <f>SUM(Q6:Q7)</f>
        <v>86298</v>
      </c>
    </row>
    <row r="17" spans="1:17" ht="15" customHeight="1">
      <c r="A17" s="19" t="s">
        <v>81</v>
      </c>
      <c r="B17" s="20">
        <f>+C17+G17</f>
        <v>15588716</v>
      </c>
      <c r="C17" s="21">
        <f>SUM(D17:F17)</f>
        <v>2896359</v>
      </c>
      <c r="D17" s="21">
        <f>SUM(D8:D14)</f>
        <v>12600</v>
      </c>
      <c r="E17" s="21">
        <f>SUM(E8:E14)</f>
        <v>1021010</v>
      </c>
      <c r="F17" s="21">
        <f>SUM(F8:F14)</f>
        <v>1862749</v>
      </c>
      <c r="G17" s="21">
        <f>SUM(H17:J17)</f>
        <v>12692357</v>
      </c>
      <c r="H17" s="21">
        <f>SUM(H8:H14)</f>
        <v>9716687</v>
      </c>
      <c r="I17" s="21">
        <f>SUM(I8:I14)</f>
        <v>2350453</v>
      </c>
      <c r="J17" s="21">
        <f>SUM(J8:J14)</f>
        <v>625217</v>
      </c>
      <c r="K17" s="21">
        <f>SUM(K8:K14)</f>
        <v>1737845</v>
      </c>
      <c r="L17" s="21">
        <f>SUM(M17:Q17)</f>
        <v>13850871</v>
      </c>
      <c r="M17" s="21">
        <f>SUM(M8:M14)</f>
        <v>58000</v>
      </c>
      <c r="N17" s="21">
        <f>SUM(N8:N14)</f>
        <v>2262226</v>
      </c>
      <c r="O17" s="21">
        <f>SUM(O8:O14)</f>
        <v>11460174</v>
      </c>
      <c r="P17" s="21">
        <f>SUM(P8:P14)</f>
        <v>2300</v>
      </c>
      <c r="Q17" s="22">
        <f>SUM(Q8:Q14)</f>
        <v>68171</v>
      </c>
    </row>
    <row r="18" spans="1:17" ht="1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5" customHeight="1" thickBot="1">
      <c r="A19" s="27" t="s">
        <v>4</v>
      </c>
      <c r="B19" s="28">
        <f>+C19+G19</f>
        <v>37695084</v>
      </c>
      <c r="C19" s="29">
        <f>SUM(D19:F19)</f>
        <v>2910519</v>
      </c>
      <c r="D19" s="28">
        <f>SUM(D16:D17)</f>
        <v>12600</v>
      </c>
      <c r="E19" s="28">
        <f>SUM(E16:E17)</f>
        <v>1024670</v>
      </c>
      <c r="F19" s="28">
        <f>SUM(F16:F17)</f>
        <v>1873249</v>
      </c>
      <c r="G19" s="29">
        <f>SUM(H19:J19)</f>
        <v>34784565</v>
      </c>
      <c r="H19" s="28">
        <f>SUM(H16:H17)</f>
        <v>13980234</v>
      </c>
      <c r="I19" s="28">
        <f>SUM(I16:I17)</f>
        <v>2396003</v>
      </c>
      <c r="J19" s="28">
        <f>SUM(J16:J17)</f>
        <v>18408328</v>
      </c>
      <c r="K19" s="29">
        <f>SUM(K16:K17)</f>
        <v>18097228</v>
      </c>
      <c r="L19" s="28">
        <f>SUM(M19:Q19)</f>
        <v>19597856</v>
      </c>
      <c r="M19" s="28">
        <f>SUM(M16:M17)</f>
        <v>97148</v>
      </c>
      <c r="N19" s="28">
        <f>SUM(N16:N17)</f>
        <v>3337263</v>
      </c>
      <c r="O19" s="28">
        <f>SUM(O16:O17)</f>
        <v>16006676</v>
      </c>
      <c r="P19" s="28">
        <f>SUM(P16:P17)</f>
        <v>2300</v>
      </c>
      <c r="Q19" s="30">
        <f>SUM(Q16:Q17)</f>
        <v>154469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2016-01-23T08:26:07Z</dcterms:created>
  <dcterms:modified xsi:type="dcterms:W3CDTF">2018-01-31T04:05:20Z</dcterms:modified>
  <cp:category/>
  <cp:version/>
  <cp:contentType/>
  <cp:contentStatus/>
</cp:coreProperties>
</file>