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4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<sst xmlns="http://schemas.openxmlformats.org/spreadsheetml/2006/main" count="142" uniqueCount="84">
  <si>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</si>
  <si>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</si>
  <si>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</si>
  <si>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</si>
  <si>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</si>
  <si>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</si>
  <si>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</si>
  <si>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</si>
  <si>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</si>
  <si>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</si>
  <si>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</si>
  <si>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</si>
  <si>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</si>
  <si>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</si>
  <si>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</si>
  <si>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</si>
  <si>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</si>
  <si>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</si>
  <si>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</si>
  <si>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</si>
  <si>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</si>
  <si>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</si>
  <si>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</si>
  <si>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</si>
  <si>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</si>
  <si>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</si>
  <si>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</si>
  <si>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</si>
  <si>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</si>
  <si>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</si>
  <si>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</si>
  <si>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</si>
  <si>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</si>
  <si>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</si>
  <si>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</si>
  <si>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</si>
  <si>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</si>
  <si>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</si>
  <si>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</si>
  <si>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</si>
  <si>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</si>
  <si>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</si>
  <si>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　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</si>
  <si>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</si>
  <si>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３ 給食施設指導事業(Ｔ４－３）</t>
  </si>
  <si>
    <t>１ 健康増進栄養改善指導事業(保健所）（Ｔ４－１)</t>
  </si>
  <si>
    <t>＊　2市とも栄養士設置</t>
  </si>
  <si>
    <t>寄宿舎</t>
  </si>
  <si>
    <t xml:space="preserve">総数 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</si>
  <si>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</si>
  <si>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</si>
  <si>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</si>
  <si>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</si>
  <si>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</si>
  <si>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</si>
  <si>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</si>
  <si>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矯正施設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</si>
  <si>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</si>
  <si>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</si>
  <si>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</si>
  <si>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</si>
  <si>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</si>
  <si>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( -）</t>
  </si>
  <si>
    <t>( -）</t>
  </si>
  <si>
    <t>(-）</t>
  </si>
  <si>
    <t>( -）</t>
  </si>
  <si>
    <t>(-）</t>
  </si>
  <si>
    <t>( -）</t>
  </si>
  <si>
    <t>-</t>
  </si>
  <si>
    <t>( -）</t>
  </si>
  <si>
    <t>(-）</t>
  </si>
  <si>
    <t>２ 健康増進栄養改善指導事業（市）（Ｔ４－２）</t>
  </si>
  <si>
    <t>-</t>
  </si>
  <si>
    <t>(-）</t>
  </si>
  <si>
    <t>(-）</t>
  </si>
  <si>
    <t>(-）</t>
  </si>
  <si>
    <t>‐33‐</t>
  </si>
  <si>
    <t>（平成26年度）</t>
  </si>
  <si>
    <t>　    　（平成26年度）</t>
  </si>
  <si>
    <t>(8)</t>
  </si>
  <si>
    <r>
      <t>(8</t>
    </r>
    <r>
      <rPr>
        <sz val="10"/>
        <color indexed="8"/>
        <rFont val="ＭＳ 明朝"/>
        <family val="1"/>
      </rPr>
      <t>）</t>
    </r>
  </si>
  <si>
    <t>(8）</t>
  </si>
  <si>
    <t>(8）</t>
  </si>
  <si>
    <t>(8）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</si>
</sst>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[&lt;=999]000;[&lt;=9999]000\-00;000\-0000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8" xfId="48" applyNumberFormat="1" applyFont="1" applyBorder="1" applyAlignment="1">
      <alignment horizontal="right"/>
    </xf>
    <xf numFmtId="176" fontId="4" fillId="0" borderId="19" xfId="48" applyNumberFormat="1" applyFont="1" applyBorder="1" applyAlignment="1">
      <alignment horizontal="right"/>
    </xf>
    <xf numFmtId="176" fontId="4" fillId="0" borderId="20" xfId="48" applyNumberFormat="1" applyFont="1" applyBorder="1" applyAlignment="1">
      <alignment horizontal="right"/>
    </xf>
    <xf numFmtId="176" fontId="5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shrinkToFit="1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48" applyNumberFormat="1" applyFont="1" applyBorder="1" applyAlignment="1">
      <alignment horizontal="right"/>
    </xf>
    <xf numFmtId="176" fontId="4" fillId="0" borderId="26" xfId="48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center" shrinkToFit="1"/>
    </xf>
    <xf numFmtId="176" fontId="4" fillId="0" borderId="28" xfId="48" applyNumberFormat="1" applyFont="1" applyBorder="1" applyAlignment="1">
      <alignment horizontal="right"/>
    </xf>
    <xf numFmtId="176" fontId="4" fillId="0" borderId="15" xfId="48" applyNumberFormat="1" applyFont="1" applyBorder="1" applyAlignment="1">
      <alignment horizontal="right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15" xfId="48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/>
      <protection locked="0"/>
    </xf>
    <xf numFmtId="176" fontId="4" fillId="0" borderId="17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31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33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176" fontId="4" fillId="0" borderId="38" xfId="48" applyNumberFormat="1" applyFont="1" applyBorder="1" applyAlignment="1">
      <alignment horizontal="right"/>
    </xf>
    <xf numFmtId="176" fontId="4" fillId="0" borderId="39" xfId="48" applyNumberFormat="1" applyFont="1" applyBorder="1" applyAlignment="1">
      <alignment horizontal="right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176" fontId="4" fillId="0" borderId="42" xfId="48" applyNumberFormat="1" applyFont="1" applyBorder="1" applyAlignment="1">
      <alignment horizontal="right"/>
    </xf>
    <xf numFmtId="0" fontId="5" fillId="33" borderId="43" xfId="0" applyFont="1" applyFill="1" applyBorder="1" applyAlignment="1">
      <alignment vertical="center" shrinkToFit="1"/>
    </xf>
    <xf numFmtId="176" fontId="4" fillId="0" borderId="44" xfId="48" applyNumberFormat="1" applyFont="1" applyBorder="1" applyAlignment="1">
      <alignment horizontal="right"/>
    </xf>
    <xf numFmtId="176" fontId="4" fillId="0" borderId="45" xfId="48" applyNumberFormat="1" applyFont="1" applyBorder="1" applyAlignment="1">
      <alignment horizontal="right"/>
    </xf>
    <xf numFmtId="176" fontId="4" fillId="0" borderId="46" xfId="48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177" fontId="47" fillId="0" borderId="0" xfId="0" applyNumberFormat="1" applyFont="1" applyBorder="1" applyAlignment="1">
      <alignment horizontal="right"/>
    </xf>
    <xf numFmtId="177" fontId="47" fillId="0" borderId="53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>
      <alignment horizontal="right"/>
    </xf>
    <xf numFmtId="177" fontId="47" fillId="0" borderId="55" xfId="0" applyNumberFormat="1" applyFont="1" applyBorder="1" applyAlignment="1" applyProtection="1">
      <alignment horizontal="right"/>
      <protection locked="0"/>
    </xf>
    <xf numFmtId="0" fontId="4" fillId="0" borderId="56" xfId="0" applyFont="1" applyBorder="1" applyAlignment="1">
      <alignment horizontal="left" vertical="center" shrinkToFit="1"/>
    </xf>
    <xf numFmtId="177" fontId="47" fillId="0" borderId="57" xfId="0" applyNumberFormat="1" applyFont="1" applyBorder="1" applyAlignment="1">
      <alignment horizontal="right"/>
    </xf>
    <xf numFmtId="177" fontId="47" fillId="0" borderId="58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>
      <alignment horizontal="right"/>
    </xf>
    <xf numFmtId="177" fontId="47" fillId="0" borderId="60" xfId="0" applyNumberFormat="1" applyFont="1" applyBorder="1" applyAlignment="1" applyProtection="1">
      <alignment horizontal="right"/>
      <protection locked="0"/>
    </xf>
    <xf numFmtId="0" fontId="4" fillId="0" borderId="61" xfId="0" applyFont="1" applyBorder="1" applyAlignment="1">
      <alignment horizontal="left" vertical="center" shrinkToFit="1"/>
    </xf>
    <xf numFmtId="177" fontId="47" fillId="0" borderId="29" xfId="0" applyNumberFormat="1" applyFont="1" applyBorder="1" applyAlignment="1">
      <alignment horizontal="right"/>
    </xf>
    <xf numFmtId="177" fontId="47" fillId="0" borderId="62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>
      <alignment horizontal="right"/>
    </xf>
    <xf numFmtId="177" fontId="47" fillId="0" borderId="17" xfId="0" applyNumberFormat="1" applyFont="1" applyBorder="1" applyAlignment="1" applyProtection="1">
      <alignment horizontal="right"/>
      <protection locked="0"/>
    </xf>
    <xf numFmtId="49" fontId="5" fillId="0" borderId="63" xfId="0" applyNumberFormat="1" applyFont="1" applyFill="1" applyBorder="1" applyAlignment="1">
      <alignment vertical="center"/>
    </xf>
    <xf numFmtId="49" fontId="5" fillId="0" borderId="64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5" fillId="33" borderId="44" xfId="0" applyNumberFormat="1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49" fontId="5" fillId="0" borderId="68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177" fontId="5" fillId="0" borderId="36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69" xfId="0" applyNumberFormat="1" applyFont="1" applyFill="1" applyBorder="1" applyAlignment="1">
      <alignment horizontal="right" vertical="center"/>
    </xf>
    <xf numFmtId="176" fontId="5" fillId="0" borderId="74" xfId="0" applyNumberFormat="1" applyFont="1" applyFill="1" applyBorder="1" applyAlignment="1">
      <alignment vertical="center"/>
    </xf>
    <xf numFmtId="176" fontId="5" fillId="0" borderId="75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76" xfId="0" applyNumberFormat="1" applyFont="1" applyFill="1" applyBorder="1" applyAlignment="1">
      <alignment vertical="center"/>
    </xf>
    <xf numFmtId="176" fontId="5" fillId="0" borderId="77" xfId="0" applyNumberFormat="1" applyFont="1" applyFill="1" applyBorder="1" applyAlignment="1">
      <alignment vertical="center"/>
    </xf>
    <xf numFmtId="179" fontId="5" fillId="33" borderId="35" xfId="0" applyNumberFormat="1" applyFont="1" applyFill="1" applyBorder="1" applyAlignment="1">
      <alignment vertical="center" shrinkToFit="1"/>
    </xf>
    <xf numFmtId="179" fontId="5" fillId="33" borderId="36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179" fontId="5" fillId="33" borderId="34" xfId="0" applyNumberFormat="1" applyFont="1" applyFill="1" applyBorder="1" applyAlignment="1">
      <alignment vertical="center" shrinkToFit="1"/>
    </xf>
    <xf numFmtId="179" fontId="5" fillId="33" borderId="11" xfId="0" applyNumberFormat="1" applyFont="1" applyFill="1" applyBorder="1" applyAlignment="1">
      <alignment vertical="center" shrinkToFit="1"/>
    </xf>
    <xf numFmtId="41" fontId="5" fillId="33" borderId="34" xfId="0" applyNumberFormat="1" applyFont="1" applyFill="1" applyBorder="1" applyAlignment="1">
      <alignment vertical="center" shrinkToFit="1"/>
    </xf>
    <xf numFmtId="41" fontId="5" fillId="33" borderId="35" xfId="0" applyNumberFormat="1" applyFont="1" applyFill="1" applyBorder="1" applyAlignment="1">
      <alignment vertical="center" shrinkToFit="1"/>
    </xf>
    <xf numFmtId="41" fontId="5" fillId="33" borderId="36" xfId="0" applyNumberFormat="1" applyFont="1" applyFill="1" applyBorder="1" applyAlignment="1">
      <alignment vertical="center" shrinkToFit="1"/>
    </xf>
    <xf numFmtId="49" fontId="5" fillId="0" borderId="78" xfId="0" applyNumberFormat="1" applyFont="1" applyFill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177" fontId="47" fillId="0" borderId="79" xfId="0" applyNumberFormat="1" applyFont="1" applyBorder="1" applyAlignment="1" applyProtection="1">
      <alignment horizontal="right"/>
      <protection locked="0"/>
    </xf>
    <xf numFmtId="0" fontId="47" fillId="0" borderId="80" xfId="0" applyFont="1" applyBorder="1" applyAlignment="1">
      <alignment horizontal="right"/>
    </xf>
    <xf numFmtId="0" fontId="47" fillId="0" borderId="81" xfId="0" applyFont="1" applyBorder="1" applyAlignment="1">
      <alignment horizontal="right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176" fontId="4" fillId="0" borderId="86" xfId="0" applyNumberFormat="1" applyFont="1" applyBorder="1" applyAlignment="1">
      <alignment horizontal="center" vertical="center"/>
    </xf>
    <xf numFmtId="176" fontId="4" fillId="0" borderId="87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 textRotation="180"/>
    </xf>
    <xf numFmtId="49" fontId="0" fillId="0" borderId="0" xfId="0" applyNumberFormat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90" xfId="0" applyNumberFormat="1" applyFont="1" applyBorder="1" applyAlignment="1">
      <alignment horizontal="center" vertical="center"/>
    </xf>
    <xf numFmtId="176" fontId="4" fillId="0" borderId="91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76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 wrapText="1"/>
    </xf>
    <xf numFmtId="176" fontId="4" fillId="0" borderId="96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 wrapText="1"/>
    </xf>
    <xf numFmtId="176" fontId="4" fillId="0" borderId="97" xfId="0" applyNumberFormat="1" applyFont="1" applyBorder="1" applyAlignment="1">
      <alignment horizontal="center" vertical="center" wrapText="1"/>
    </xf>
    <xf numFmtId="176" fontId="4" fillId="0" borderId="9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176" fontId="4" fillId="0" borderId="100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 wrapText="1"/>
    </xf>
    <xf numFmtId="176" fontId="4" fillId="0" borderId="92" xfId="0" applyNumberFormat="1" applyFont="1" applyBorder="1" applyAlignment="1">
      <alignment horizontal="center" vertical="center" wrapText="1"/>
    </xf>
    <xf numFmtId="176" fontId="4" fillId="0" borderId="102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 wrapText="1" shrinkToFit="1"/>
    </xf>
    <xf numFmtId="176" fontId="4" fillId="0" borderId="96" xfId="0" applyNumberFormat="1" applyFont="1" applyBorder="1" applyAlignment="1">
      <alignment horizontal="center" vertical="center" wrapText="1" shrinkToFit="1"/>
    </xf>
    <xf numFmtId="176" fontId="4" fillId="0" borderId="103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BreakPreview" zoomScale="80" zoomScaleSheetLayoutView="80" zoomScalePageLayoutView="80" workbookViewId="0" topLeftCell="A1">
      <selection activeCell="B39" sqref="B39:AG39"/>
    </sheetView>
  </sheetViews>
  <sheetFormatPr defaultColWidth="9.140625" defaultRowHeight="15"/>
  <cols>
    <col min="1" max="1" width="8.421875" style="0" customWidth="1"/>
    <col min="2" max="2" width="16.28125" style="0" customWidth="1"/>
    <col min="3" max="13" width="8.421875" style="0" customWidth="1"/>
    <col min="14" max="14" width="5.140625" style="0" customWidth="1"/>
    <col min="15" max="16" width="4.8515625" style="0" customWidth="1"/>
    <col min="17" max="17" width="7.00390625" style="0" bestFit="1" customWidth="1"/>
    <col min="18" max="18" width="5.140625" style="0" customWidth="1"/>
    <col min="19" max="19" width="4.8515625" style="0" customWidth="1"/>
    <col min="20" max="20" width="5.421875" style="0" customWidth="1"/>
    <col min="21" max="21" width="7.00390625" style="0" bestFit="1" customWidth="1"/>
    <col min="22" max="23" width="4.8515625" style="0" customWidth="1"/>
    <col min="24" max="24" width="5.28125" style="0" customWidth="1"/>
    <col min="25" max="33" width="4.8515625" style="0" customWidth="1"/>
  </cols>
  <sheetData>
    <row r="1" ht="7.5" customHeight="1">
      <c r="A1" s="146"/>
    </row>
    <row r="2" spans="1:33" ht="30" customHeight="1">
      <c r="A2" s="146"/>
      <c r="B2" s="157"/>
      <c r="C2" s="157"/>
      <c r="D2" s="157"/>
      <c r="E2" s="157"/>
      <c r="F2" s="157"/>
      <c r="G2" s="157"/>
      <c r="H2" s="157"/>
      <c r="I2" s="1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.75" customHeight="1" thickBot="1">
      <c r="A3" s="146"/>
      <c r="B3" s="5" t="s">
        <v>45</v>
      </c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187" t="s">
        <v>77</v>
      </c>
    </row>
    <row r="4" spans="1:33" s="1" customFormat="1" ht="20.25" customHeight="1">
      <c r="A4" s="146"/>
      <c r="B4" s="158"/>
      <c r="C4" s="160" t="s">
        <v>0</v>
      </c>
      <c r="D4" s="161"/>
      <c r="E4" s="161"/>
      <c r="F4" s="161"/>
      <c r="G4" s="161"/>
      <c r="H4" s="162"/>
      <c r="I4" s="163" t="s">
        <v>1</v>
      </c>
      <c r="J4" s="164"/>
      <c r="K4" s="164"/>
      <c r="L4" s="165"/>
      <c r="M4" s="163" t="s">
        <v>2</v>
      </c>
      <c r="N4" s="164"/>
      <c r="O4" s="164"/>
      <c r="P4" s="165"/>
      <c r="Q4" s="163" t="s">
        <v>3</v>
      </c>
      <c r="R4" s="164"/>
      <c r="S4" s="164"/>
      <c r="T4" s="165"/>
      <c r="U4" s="163" t="s">
        <v>4</v>
      </c>
      <c r="V4" s="164"/>
      <c r="W4" s="164"/>
      <c r="X4" s="164"/>
      <c r="Y4" s="177" t="s">
        <v>5</v>
      </c>
      <c r="Z4" s="164"/>
      <c r="AA4" s="164"/>
      <c r="AB4" s="164"/>
      <c r="AC4" s="164"/>
      <c r="AD4" s="164"/>
      <c r="AE4" s="164"/>
      <c r="AF4" s="164"/>
      <c r="AG4" s="178"/>
    </row>
    <row r="5" spans="1:33" s="1" customFormat="1" ht="57" customHeight="1" thickBot="1">
      <c r="A5" s="146"/>
      <c r="B5" s="159"/>
      <c r="C5" s="166" t="s">
        <v>6</v>
      </c>
      <c r="D5" s="167"/>
      <c r="E5" s="166" t="s">
        <v>7</v>
      </c>
      <c r="F5" s="167"/>
      <c r="G5" s="166" t="s">
        <v>8</v>
      </c>
      <c r="H5" s="167"/>
      <c r="I5" s="142" t="s">
        <v>6</v>
      </c>
      <c r="J5" s="143"/>
      <c r="K5" s="142" t="s">
        <v>7</v>
      </c>
      <c r="L5" s="143"/>
      <c r="M5" s="142" t="s">
        <v>6</v>
      </c>
      <c r="N5" s="143"/>
      <c r="O5" s="142" t="s">
        <v>7</v>
      </c>
      <c r="P5" s="143"/>
      <c r="Q5" s="142" t="s">
        <v>6</v>
      </c>
      <c r="R5" s="143"/>
      <c r="S5" s="142" t="s">
        <v>7</v>
      </c>
      <c r="T5" s="143"/>
      <c r="U5" s="142" t="s">
        <v>6</v>
      </c>
      <c r="V5" s="143"/>
      <c r="W5" s="142" t="s">
        <v>7</v>
      </c>
      <c r="X5" s="154"/>
      <c r="Y5" s="40" t="s">
        <v>9</v>
      </c>
      <c r="Z5" s="41" t="s">
        <v>10</v>
      </c>
      <c r="AA5" s="41" t="s">
        <v>11</v>
      </c>
      <c r="AB5" s="41" t="s">
        <v>12</v>
      </c>
      <c r="AC5" s="41" t="s">
        <v>13</v>
      </c>
      <c r="AD5" s="41" t="s">
        <v>14</v>
      </c>
      <c r="AE5" s="41" t="s">
        <v>15</v>
      </c>
      <c r="AF5" s="41" t="s">
        <v>16</v>
      </c>
      <c r="AG5" s="42" t="s">
        <v>17</v>
      </c>
    </row>
    <row r="6" spans="1:33" s="1" customFormat="1" ht="16.5" customHeight="1" thickBot="1">
      <c r="A6" s="146"/>
      <c r="B6" s="7" t="s">
        <v>18</v>
      </c>
      <c r="C6" s="8">
        <f>SUM(C7:C9)</f>
        <v>43</v>
      </c>
      <c r="D6" s="94" t="s">
        <v>63</v>
      </c>
      <c r="E6" s="131">
        <f>SUM(E7:E9)</f>
        <v>847</v>
      </c>
      <c r="F6" s="91" t="s">
        <v>82</v>
      </c>
      <c r="G6" s="131">
        <f>C6+E6</f>
        <v>890</v>
      </c>
      <c r="H6" s="91" t="s">
        <v>82</v>
      </c>
      <c r="I6" s="98">
        <v>0</v>
      </c>
      <c r="J6" s="102" t="s">
        <v>65</v>
      </c>
      <c r="K6" s="106">
        <v>0</v>
      </c>
      <c r="L6" s="102" t="s">
        <v>62</v>
      </c>
      <c r="M6" s="106">
        <v>0</v>
      </c>
      <c r="N6" s="102" t="s">
        <v>63</v>
      </c>
      <c r="O6" s="106">
        <f>SUM(O7:O9)</f>
        <v>8</v>
      </c>
      <c r="P6" s="102" t="s">
        <v>70</v>
      </c>
      <c r="Q6" s="106">
        <v>0</v>
      </c>
      <c r="R6" s="102" t="s">
        <v>63</v>
      </c>
      <c r="S6" s="43">
        <f>SUM(S7:S9)</f>
        <v>208</v>
      </c>
      <c r="T6" s="102" t="s">
        <v>63</v>
      </c>
      <c r="U6" s="43">
        <f>SUM(U7:U9)</f>
        <v>43</v>
      </c>
      <c r="V6" s="102" t="s">
        <v>66</v>
      </c>
      <c r="W6" s="43">
        <f>SUM(W7:W9)</f>
        <v>631</v>
      </c>
      <c r="X6" s="93" t="s">
        <v>80</v>
      </c>
      <c r="Y6" s="114">
        <f>SUM(Y7:Y9)</f>
        <v>60</v>
      </c>
      <c r="Z6" s="115">
        <f aca="true" t="shared" si="0" ref="Z6:AG6">SUM(Z7:Z9)</f>
        <v>311</v>
      </c>
      <c r="AA6" s="115">
        <f t="shared" si="0"/>
        <v>131</v>
      </c>
      <c r="AB6" s="115">
        <f t="shared" si="0"/>
        <v>2</v>
      </c>
      <c r="AC6" s="115">
        <f t="shared" si="0"/>
        <v>55</v>
      </c>
      <c r="AD6" s="115">
        <f t="shared" si="0"/>
        <v>0</v>
      </c>
      <c r="AE6" s="115">
        <f t="shared" si="0"/>
        <v>198</v>
      </c>
      <c r="AF6" s="115">
        <f t="shared" si="0"/>
        <v>16</v>
      </c>
      <c r="AG6" s="116">
        <f t="shared" si="0"/>
        <v>0</v>
      </c>
    </row>
    <row r="7" spans="1:33" s="1" customFormat="1" ht="16.5" customHeight="1">
      <c r="A7" s="146"/>
      <c r="B7" s="9" t="s">
        <v>39</v>
      </c>
      <c r="C7" s="132">
        <f>I7+M7+Q7+U7</f>
        <v>9</v>
      </c>
      <c r="D7" s="95" t="s">
        <v>63</v>
      </c>
      <c r="E7" s="130">
        <f>K7+O7+S7+W7</f>
        <v>338</v>
      </c>
      <c r="F7" s="89" t="s">
        <v>64</v>
      </c>
      <c r="G7" s="132">
        <f>C7+E7</f>
        <v>347</v>
      </c>
      <c r="H7" s="89" t="s">
        <v>64</v>
      </c>
      <c r="I7" s="99">
        <v>0</v>
      </c>
      <c r="J7" s="103" t="s">
        <v>63</v>
      </c>
      <c r="K7" s="107">
        <v>0</v>
      </c>
      <c r="L7" s="103" t="s">
        <v>62</v>
      </c>
      <c r="M7" s="107">
        <v>0</v>
      </c>
      <c r="N7" s="103" t="s">
        <v>63</v>
      </c>
      <c r="O7" s="107">
        <v>0</v>
      </c>
      <c r="P7" s="103" t="s">
        <v>64</v>
      </c>
      <c r="Q7" s="107">
        <v>0</v>
      </c>
      <c r="R7" s="112" t="s">
        <v>63</v>
      </c>
      <c r="S7" s="44">
        <v>208</v>
      </c>
      <c r="T7" s="112" t="s">
        <v>63</v>
      </c>
      <c r="U7" s="44">
        <v>9</v>
      </c>
      <c r="V7" s="112" t="s">
        <v>73</v>
      </c>
      <c r="W7" s="44">
        <v>130</v>
      </c>
      <c r="X7" s="87" t="s">
        <v>75</v>
      </c>
      <c r="Y7" s="117">
        <v>20</v>
      </c>
      <c r="Z7" s="118">
        <v>71</v>
      </c>
      <c r="AA7" s="118">
        <v>0</v>
      </c>
      <c r="AB7" s="118">
        <v>1</v>
      </c>
      <c r="AC7" s="118">
        <v>20</v>
      </c>
      <c r="AD7" s="118">
        <v>0</v>
      </c>
      <c r="AE7" s="118">
        <v>116</v>
      </c>
      <c r="AF7" s="118">
        <v>9</v>
      </c>
      <c r="AG7" s="119">
        <v>0</v>
      </c>
    </row>
    <row r="8" spans="1:33" s="1" customFormat="1" ht="16.5" customHeight="1" thickBot="1">
      <c r="A8" s="146"/>
      <c r="B8" s="10" t="s">
        <v>41</v>
      </c>
      <c r="C8" s="133">
        <f>I8+M8+Q8+U8</f>
        <v>7</v>
      </c>
      <c r="D8" s="96" t="s">
        <v>63</v>
      </c>
      <c r="E8" s="126">
        <f>SUM(K8,O8,S8,W8)</f>
        <v>139</v>
      </c>
      <c r="F8" s="90" t="s">
        <v>64</v>
      </c>
      <c r="G8" s="133">
        <f>C8+E8</f>
        <v>146</v>
      </c>
      <c r="H8" s="90" t="s">
        <v>64</v>
      </c>
      <c r="I8" s="100">
        <v>0</v>
      </c>
      <c r="J8" s="104" t="s">
        <v>63</v>
      </c>
      <c r="K8" s="108">
        <v>0</v>
      </c>
      <c r="L8" s="104" t="s">
        <v>62</v>
      </c>
      <c r="M8" s="110">
        <v>0</v>
      </c>
      <c r="N8" s="104" t="s">
        <v>67</v>
      </c>
      <c r="O8" s="110">
        <v>8</v>
      </c>
      <c r="P8" s="104" t="s">
        <v>64</v>
      </c>
      <c r="Q8" s="110">
        <v>0</v>
      </c>
      <c r="R8" s="113" t="s">
        <v>63</v>
      </c>
      <c r="S8" s="129" t="s">
        <v>68</v>
      </c>
      <c r="T8" s="113" t="s">
        <v>63</v>
      </c>
      <c r="U8" s="45">
        <v>7</v>
      </c>
      <c r="V8" s="113" t="s">
        <v>66</v>
      </c>
      <c r="W8" s="45">
        <v>131</v>
      </c>
      <c r="X8" s="88" t="s">
        <v>74</v>
      </c>
      <c r="Y8" s="120">
        <v>40</v>
      </c>
      <c r="Z8" s="121">
        <v>83</v>
      </c>
      <c r="AA8" s="121">
        <v>0</v>
      </c>
      <c r="AB8" s="121">
        <v>0</v>
      </c>
      <c r="AC8" s="121">
        <v>35</v>
      </c>
      <c r="AD8" s="121">
        <v>0</v>
      </c>
      <c r="AE8" s="121">
        <v>0</v>
      </c>
      <c r="AF8" s="121">
        <v>7</v>
      </c>
      <c r="AG8" s="122">
        <v>0</v>
      </c>
    </row>
    <row r="9" spans="1:33" s="1" customFormat="1" ht="16.5" customHeight="1" thickBot="1" thickTop="1">
      <c r="A9" s="146"/>
      <c r="B9" s="58" t="s">
        <v>43</v>
      </c>
      <c r="C9" s="133">
        <f>I9+M9+Q9+U9</f>
        <v>27</v>
      </c>
      <c r="D9" s="92" t="s">
        <v>69</v>
      </c>
      <c r="E9" s="127">
        <f>SUM(K9,O9,S9,W9)</f>
        <v>370</v>
      </c>
      <c r="F9" s="97" t="s">
        <v>81</v>
      </c>
      <c r="G9" s="134">
        <f>C9+E9</f>
        <v>397</v>
      </c>
      <c r="H9" s="97" t="s">
        <v>83</v>
      </c>
      <c r="I9" s="101">
        <v>0</v>
      </c>
      <c r="J9" s="105" t="s">
        <v>63</v>
      </c>
      <c r="K9" s="109">
        <v>0</v>
      </c>
      <c r="L9" s="105" t="s">
        <v>62</v>
      </c>
      <c r="M9" s="109">
        <v>0</v>
      </c>
      <c r="N9" s="111" t="s">
        <v>63</v>
      </c>
      <c r="O9" s="128" t="s">
        <v>72</v>
      </c>
      <c r="P9" s="105" t="s">
        <v>66</v>
      </c>
      <c r="Q9" s="109">
        <v>0</v>
      </c>
      <c r="R9" s="105" t="s">
        <v>63</v>
      </c>
      <c r="S9" s="128"/>
      <c r="T9" s="105" t="s">
        <v>63</v>
      </c>
      <c r="U9" s="46">
        <v>27</v>
      </c>
      <c r="V9" s="105" t="s">
        <v>66</v>
      </c>
      <c r="W9" s="46">
        <v>370</v>
      </c>
      <c r="X9" s="135" t="s">
        <v>79</v>
      </c>
      <c r="Y9" s="123">
        <v>0</v>
      </c>
      <c r="Z9" s="124">
        <v>157</v>
      </c>
      <c r="AA9" s="124">
        <v>131</v>
      </c>
      <c r="AB9" s="124">
        <v>1</v>
      </c>
      <c r="AC9" s="124">
        <v>0</v>
      </c>
      <c r="AD9" s="124">
        <v>0</v>
      </c>
      <c r="AE9" s="124">
        <v>82</v>
      </c>
      <c r="AF9" s="124">
        <v>0</v>
      </c>
      <c r="AG9" s="125">
        <v>0</v>
      </c>
    </row>
    <row r="10" spans="1:33" ht="13.5">
      <c r="A10" s="146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3.5">
      <c r="A11" s="14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2" customFormat="1" ht="24" customHeight="1">
      <c r="A12" s="146"/>
      <c r="B12" s="39" t="s">
        <v>71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2" customFormat="1" ht="13.5" customHeight="1" thickBot="1">
      <c r="A13" s="14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88" t="s">
        <v>77</v>
      </c>
      <c r="AC13" s="12"/>
      <c r="AD13" s="12"/>
      <c r="AE13" s="12"/>
      <c r="AF13" s="12"/>
      <c r="AG13" s="12"/>
    </row>
    <row r="14" spans="1:33" s="3" customFormat="1" ht="20.25" customHeight="1">
      <c r="A14" s="146"/>
      <c r="B14" s="148" t="s">
        <v>20</v>
      </c>
      <c r="C14" s="151" t="s">
        <v>21</v>
      </c>
      <c r="D14" s="140"/>
      <c r="E14" s="140"/>
      <c r="F14" s="140"/>
      <c r="G14" s="152"/>
      <c r="H14" s="140" t="s">
        <v>22</v>
      </c>
      <c r="I14" s="140"/>
      <c r="J14" s="140"/>
      <c r="K14" s="141"/>
      <c r="L14" s="179" t="s">
        <v>23</v>
      </c>
      <c r="M14" s="140"/>
      <c r="N14" s="140"/>
      <c r="O14" s="141"/>
      <c r="P14" s="179" t="s">
        <v>24</v>
      </c>
      <c r="Q14" s="140"/>
      <c r="R14" s="140"/>
      <c r="S14" s="141"/>
      <c r="T14" s="179" t="s">
        <v>25</v>
      </c>
      <c r="U14" s="140"/>
      <c r="V14" s="140"/>
      <c r="W14" s="182"/>
      <c r="X14" s="140" t="s">
        <v>26</v>
      </c>
      <c r="Y14" s="140"/>
      <c r="Z14" s="140"/>
      <c r="AA14" s="140"/>
      <c r="AB14" s="182"/>
      <c r="AC14" s="16"/>
      <c r="AD14" s="16"/>
      <c r="AE14" s="16"/>
      <c r="AF14" s="16"/>
      <c r="AG14" s="16"/>
    </row>
    <row r="15" spans="1:33" s="2" customFormat="1" ht="20.25" customHeight="1">
      <c r="A15" s="146"/>
      <c r="B15" s="149"/>
      <c r="C15" s="168" t="s">
        <v>27</v>
      </c>
      <c r="D15" s="168" t="s">
        <v>28</v>
      </c>
      <c r="E15" s="185" t="s">
        <v>29</v>
      </c>
      <c r="F15" s="144" t="s">
        <v>30</v>
      </c>
      <c r="G15" s="145"/>
      <c r="H15" s="155" t="s">
        <v>27</v>
      </c>
      <c r="I15" s="175" t="s">
        <v>28</v>
      </c>
      <c r="J15" s="144" t="s">
        <v>30</v>
      </c>
      <c r="K15" s="145"/>
      <c r="L15" s="155" t="s">
        <v>27</v>
      </c>
      <c r="M15" s="175" t="s">
        <v>28</v>
      </c>
      <c r="N15" s="144" t="s">
        <v>30</v>
      </c>
      <c r="O15" s="145"/>
      <c r="P15" s="155" t="s">
        <v>27</v>
      </c>
      <c r="Q15" s="175" t="s">
        <v>28</v>
      </c>
      <c r="R15" s="144" t="s">
        <v>30</v>
      </c>
      <c r="S15" s="145"/>
      <c r="T15" s="155" t="s">
        <v>27</v>
      </c>
      <c r="U15" s="175" t="s">
        <v>28</v>
      </c>
      <c r="V15" s="144" t="s">
        <v>30</v>
      </c>
      <c r="W15" s="174"/>
      <c r="X15" s="180" t="s">
        <v>31</v>
      </c>
      <c r="Y15" s="183" t="s">
        <v>32</v>
      </c>
      <c r="Z15" s="170" t="s">
        <v>33</v>
      </c>
      <c r="AA15" s="170" t="s">
        <v>34</v>
      </c>
      <c r="AB15" s="172" t="s">
        <v>35</v>
      </c>
      <c r="AC15" s="12"/>
      <c r="AD15" s="12"/>
      <c r="AE15" s="12"/>
      <c r="AF15" s="12"/>
      <c r="AG15" s="12"/>
    </row>
    <row r="16" spans="1:33" s="3" customFormat="1" ht="74.25" customHeight="1" thickBot="1">
      <c r="A16" s="146"/>
      <c r="B16" s="150"/>
      <c r="C16" s="169"/>
      <c r="D16" s="169"/>
      <c r="E16" s="186"/>
      <c r="F16" s="17" t="s">
        <v>36</v>
      </c>
      <c r="G16" s="18" t="s">
        <v>37</v>
      </c>
      <c r="H16" s="156"/>
      <c r="I16" s="176"/>
      <c r="J16" s="17" t="s">
        <v>36</v>
      </c>
      <c r="K16" s="18" t="s">
        <v>37</v>
      </c>
      <c r="L16" s="156"/>
      <c r="M16" s="176"/>
      <c r="N16" s="17" t="s">
        <v>36</v>
      </c>
      <c r="O16" s="18" t="s">
        <v>37</v>
      </c>
      <c r="P16" s="156"/>
      <c r="Q16" s="176"/>
      <c r="R16" s="17" t="s">
        <v>36</v>
      </c>
      <c r="S16" s="18" t="s">
        <v>37</v>
      </c>
      <c r="T16" s="156"/>
      <c r="U16" s="176"/>
      <c r="V16" s="17" t="s">
        <v>36</v>
      </c>
      <c r="W16" s="19" t="s">
        <v>37</v>
      </c>
      <c r="X16" s="181"/>
      <c r="Y16" s="184"/>
      <c r="Z16" s="171"/>
      <c r="AA16" s="171"/>
      <c r="AB16" s="173"/>
      <c r="AC16" s="20"/>
      <c r="AD16" s="16"/>
      <c r="AE16" s="16"/>
      <c r="AF16" s="16"/>
      <c r="AG16" s="16"/>
    </row>
    <row r="17" spans="1:33" s="2" customFormat="1" ht="17.25" customHeight="1" thickBot="1">
      <c r="A17" s="146"/>
      <c r="B17" s="21" t="s">
        <v>38</v>
      </c>
      <c r="C17" s="55">
        <f aca="true" t="shared" si="1" ref="C17:I17">SUM(C18:C19)</f>
        <v>5106</v>
      </c>
      <c r="D17" s="22">
        <f t="shared" si="1"/>
        <v>6857</v>
      </c>
      <c r="E17" s="55">
        <f t="shared" si="1"/>
        <v>11963</v>
      </c>
      <c r="F17" s="59">
        <f t="shared" si="1"/>
        <v>169</v>
      </c>
      <c r="G17" s="59">
        <f t="shared" si="1"/>
        <v>347</v>
      </c>
      <c r="H17" s="22">
        <f t="shared" si="1"/>
        <v>244</v>
      </c>
      <c r="I17" s="23">
        <f t="shared" si="1"/>
        <v>400</v>
      </c>
      <c r="J17" s="23">
        <f aca="true" t="shared" si="2" ref="J17:AB17">SUM(J18:J19)</f>
        <v>0</v>
      </c>
      <c r="K17" s="23">
        <f t="shared" si="2"/>
        <v>9</v>
      </c>
      <c r="L17" s="23">
        <f>SUM(L18:L19)</f>
        <v>4338</v>
      </c>
      <c r="M17" s="23">
        <f>SUM(M18:M19)</f>
        <v>4627</v>
      </c>
      <c r="N17" s="23">
        <f t="shared" si="2"/>
        <v>4</v>
      </c>
      <c r="O17" s="23">
        <f t="shared" si="2"/>
        <v>28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>SUM(T18:T19)</f>
        <v>524</v>
      </c>
      <c r="U17" s="23">
        <f>SUM(U18:U19)</f>
        <v>1830</v>
      </c>
      <c r="V17" s="23">
        <f>SUM(V18:V19)</f>
        <v>165</v>
      </c>
      <c r="W17" s="24">
        <f>SUM(W18:W19)</f>
        <v>310</v>
      </c>
      <c r="X17" s="22">
        <f>SUM(X18:X19)</f>
        <v>779</v>
      </c>
      <c r="Y17" s="23">
        <f t="shared" si="2"/>
        <v>0</v>
      </c>
      <c r="Z17" s="23">
        <f t="shared" si="2"/>
        <v>19</v>
      </c>
      <c r="AA17" s="23">
        <f t="shared" si="2"/>
        <v>0</v>
      </c>
      <c r="AB17" s="23">
        <f t="shared" si="2"/>
        <v>0</v>
      </c>
      <c r="AC17" s="25"/>
      <c r="AD17" s="12"/>
      <c r="AE17" s="12"/>
      <c r="AF17" s="12"/>
      <c r="AG17" s="12"/>
    </row>
    <row r="18" spans="1:33" s="2" customFormat="1" ht="17.25" customHeight="1">
      <c r="A18" s="146"/>
      <c r="B18" s="26" t="s">
        <v>39</v>
      </c>
      <c r="C18" s="56">
        <f>H18+L18+P18+T18</f>
        <v>3810</v>
      </c>
      <c r="D18" s="53">
        <f>I18+M18+Q18+U18</f>
        <v>4689</v>
      </c>
      <c r="E18" s="27">
        <f>SUM(C18:D18)</f>
        <v>8499</v>
      </c>
      <c r="F18" s="27">
        <v>147</v>
      </c>
      <c r="G18" s="60">
        <v>283</v>
      </c>
      <c r="H18" s="28">
        <v>61</v>
      </c>
      <c r="I18" s="27">
        <v>356</v>
      </c>
      <c r="J18" s="27">
        <v>0</v>
      </c>
      <c r="K18" s="27">
        <v>9</v>
      </c>
      <c r="L18" s="27">
        <v>3289</v>
      </c>
      <c r="M18" s="27">
        <v>3096</v>
      </c>
      <c r="N18" s="27">
        <v>4</v>
      </c>
      <c r="O18" s="27">
        <v>28</v>
      </c>
      <c r="P18" s="27">
        <v>0</v>
      </c>
      <c r="Q18" s="27">
        <v>0</v>
      </c>
      <c r="R18" s="27">
        <v>0</v>
      </c>
      <c r="S18" s="27">
        <v>0</v>
      </c>
      <c r="T18" s="27">
        <v>460</v>
      </c>
      <c r="U18" s="27">
        <v>1237</v>
      </c>
      <c r="V18" s="27">
        <v>143</v>
      </c>
      <c r="W18" s="27">
        <v>246</v>
      </c>
      <c r="X18" s="29">
        <v>399</v>
      </c>
      <c r="Y18" s="27">
        <v>0</v>
      </c>
      <c r="Z18" s="27">
        <v>0</v>
      </c>
      <c r="AA18" s="27">
        <v>0</v>
      </c>
      <c r="AB18" s="30">
        <v>0</v>
      </c>
      <c r="AC18" s="12"/>
      <c r="AD18" s="12"/>
      <c r="AE18" s="12"/>
      <c r="AF18" s="12"/>
      <c r="AG18" s="12"/>
    </row>
    <row r="19" spans="1:33" s="2" customFormat="1" ht="17.25" customHeight="1" thickBot="1">
      <c r="A19" s="146"/>
      <c r="B19" s="31" t="s">
        <v>40</v>
      </c>
      <c r="C19" s="57">
        <f>H19+L19+P19+T19</f>
        <v>1296</v>
      </c>
      <c r="D19" s="54">
        <f>I19+M19+Q19+U19</f>
        <v>2168</v>
      </c>
      <c r="E19" s="32">
        <f>SUM(C19:D19)</f>
        <v>3464</v>
      </c>
      <c r="F19" s="33">
        <v>22</v>
      </c>
      <c r="G19" s="61">
        <v>64</v>
      </c>
      <c r="H19" s="34">
        <v>183</v>
      </c>
      <c r="I19" s="35">
        <v>44</v>
      </c>
      <c r="J19" s="35">
        <v>0</v>
      </c>
      <c r="K19" s="35">
        <v>0</v>
      </c>
      <c r="L19" s="35">
        <v>1049</v>
      </c>
      <c r="M19" s="35">
        <v>1531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64</v>
      </c>
      <c r="U19" s="35">
        <v>593</v>
      </c>
      <c r="V19" s="35">
        <v>22</v>
      </c>
      <c r="W19" s="35">
        <v>64</v>
      </c>
      <c r="X19" s="36">
        <v>380</v>
      </c>
      <c r="Y19" s="35">
        <v>0</v>
      </c>
      <c r="Z19" s="35">
        <v>19</v>
      </c>
      <c r="AA19" s="35">
        <v>0</v>
      </c>
      <c r="AB19" s="37">
        <v>0</v>
      </c>
      <c r="AC19" s="12"/>
      <c r="AD19" s="12"/>
      <c r="AE19" s="12"/>
      <c r="AF19" s="12"/>
      <c r="AG19" s="12"/>
    </row>
    <row r="20" spans="1:33" s="2" customFormat="1" ht="19.5" customHeight="1">
      <c r="A20" s="146"/>
      <c r="B20" s="38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2"/>
      <c r="AD20" s="12"/>
      <c r="AE20" s="12"/>
      <c r="AF20" s="12"/>
      <c r="AG20" s="12"/>
    </row>
    <row r="21" ht="13.5">
      <c r="A21" s="146"/>
    </row>
    <row r="22" spans="1:13" ht="24" customHeight="1">
      <c r="A22" s="146"/>
      <c r="B22" s="47" t="s">
        <v>44</v>
      </c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.75" customHeight="1" thickBot="1">
      <c r="A23" s="146"/>
      <c r="B23" s="49"/>
      <c r="C23" s="49"/>
      <c r="D23" s="49"/>
      <c r="E23" s="49"/>
      <c r="F23" s="49"/>
      <c r="G23" s="49"/>
      <c r="H23" s="49"/>
      <c r="I23" s="49"/>
      <c r="J23" s="50"/>
      <c r="K23" s="51"/>
      <c r="L23" s="51"/>
      <c r="M23" s="136" t="s">
        <v>78</v>
      </c>
    </row>
    <row r="24" spans="1:13" s="62" customFormat="1" ht="44.25" customHeight="1" thickBot="1">
      <c r="A24" s="146"/>
      <c r="B24" s="63" t="s">
        <v>42</v>
      </c>
      <c r="C24" s="64" t="s">
        <v>48</v>
      </c>
      <c r="D24" s="65" t="s">
        <v>49</v>
      </c>
      <c r="E24" s="66" t="s">
        <v>50</v>
      </c>
      <c r="F24" s="67" t="s">
        <v>51</v>
      </c>
      <c r="G24" s="67" t="s">
        <v>52</v>
      </c>
      <c r="H24" s="67" t="s">
        <v>53</v>
      </c>
      <c r="I24" s="67" t="s">
        <v>54</v>
      </c>
      <c r="J24" s="66" t="s">
        <v>55</v>
      </c>
      <c r="K24" s="66" t="s">
        <v>47</v>
      </c>
      <c r="L24" s="66" t="s">
        <v>56</v>
      </c>
      <c r="M24" s="68" t="s">
        <v>57</v>
      </c>
    </row>
    <row r="25" spans="1:13" ht="19.5" customHeight="1" thickTop="1">
      <c r="A25" s="146"/>
      <c r="B25" s="69" t="s">
        <v>58</v>
      </c>
      <c r="C25" s="70">
        <f>SUM(D25:M25)</f>
        <v>49</v>
      </c>
      <c r="D25" s="71">
        <v>14</v>
      </c>
      <c r="E25" s="72">
        <v>5</v>
      </c>
      <c r="F25" s="73">
        <v>0</v>
      </c>
      <c r="G25" s="73">
        <v>11</v>
      </c>
      <c r="H25" s="72">
        <v>13</v>
      </c>
      <c r="I25" s="73">
        <v>1</v>
      </c>
      <c r="J25" s="72">
        <v>4</v>
      </c>
      <c r="K25" s="73">
        <v>0</v>
      </c>
      <c r="L25" s="72">
        <v>0</v>
      </c>
      <c r="M25" s="74">
        <v>1</v>
      </c>
    </row>
    <row r="26" spans="1:13" ht="19.5" customHeight="1">
      <c r="A26" s="146"/>
      <c r="B26" s="75" t="s">
        <v>59</v>
      </c>
      <c r="C26" s="76">
        <v>3</v>
      </c>
      <c r="D26" s="137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1:13" ht="19.5" customHeight="1">
      <c r="A27" s="146"/>
      <c r="B27" s="75" t="s">
        <v>60</v>
      </c>
      <c r="C27" s="76">
        <f>SUM(D27:M27)</f>
        <v>91</v>
      </c>
      <c r="D27" s="77">
        <v>31</v>
      </c>
      <c r="E27" s="78">
        <v>4</v>
      </c>
      <c r="F27" s="79">
        <v>4</v>
      </c>
      <c r="G27" s="79">
        <v>15</v>
      </c>
      <c r="H27" s="78">
        <v>31</v>
      </c>
      <c r="I27" s="78">
        <v>3</v>
      </c>
      <c r="J27" s="78">
        <v>3</v>
      </c>
      <c r="K27" s="79">
        <v>0</v>
      </c>
      <c r="L27" s="78">
        <v>0</v>
      </c>
      <c r="M27" s="80">
        <v>0</v>
      </c>
    </row>
    <row r="28" spans="1:13" ht="19.5" customHeight="1" thickBot="1">
      <c r="A28" s="146"/>
      <c r="B28" s="81" t="s">
        <v>61</v>
      </c>
      <c r="C28" s="82">
        <f>SUM(D28:M28)</f>
        <v>0</v>
      </c>
      <c r="D28" s="83">
        <v>0</v>
      </c>
      <c r="E28" s="84">
        <v>0</v>
      </c>
      <c r="F28" s="85">
        <v>0</v>
      </c>
      <c r="G28" s="85">
        <v>0</v>
      </c>
      <c r="H28" s="84">
        <v>0</v>
      </c>
      <c r="I28" s="84">
        <v>0</v>
      </c>
      <c r="J28" s="84">
        <v>0</v>
      </c>
      <c r="K28" s="85">
        <v>0</v>
      </c>
      <c r="L28" s="84">
        <v>0</v>
      </c>
      <c r="M28" s="86">
        <v>0</v>
      </c>
    </row>
    <row r="29" spans="1:13" ht="13.5">
      <c r="A29" s="146"/>
      <c r="B29" s="5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ht="13.5">
      <c r="A30" s="146"/>
    </row>
    <row r="31" ht="13.5">
      <c r="A31" s="146"/>
    </row>
    <row r="32" ht="13.5">
      <c r="A32" s="146"/>
    </row>
    <row r="33" ht="13.5">
      <c r="A33" s="146"/>
    </row>
    <row r="34" ht="13.5">
      <c r="A34" s="146"/>
    </row>
    <row r="35" ht="13.5">
      <c r="A35" s="146"/>
    </row>
    <row r="36" spans="1:33" ht="13.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</row>
    <row r="37" ht="13.5">
      <c r="A37" s="146"/>
    </row>
    <row r="38" ht="13.5">
      <c r="A38" s="146"/>
    </row>
    <row r="39" spans="1:33" ht="30" customHeight="1">
      <c r="A39" s="146"/>
      <c r="B39" s="153" t="s">
        <v>76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</row>
    <row r="40" ht="13.5">
      <c r="A40" s="146"/>
    </row>
  </sheetData>
  <sheetProtection/>
  <mergeCells count="51">
    <mergeCell ref="S5:T5"/>
    <mergeCell ref="G5:H5"/>
    <mergeCell ref="Q15:Q16"/>
    <mergeCell ref="H15:H16"/>
    <mergeCell ref="L15:L16"/>
    <mergeCell ref="X14:AB14"/>
    <mergeCell ref="I15:I16"/>
    <mergeCell ref="D15:D16"/>
    <mergeCell ref="E15:E16"/>
    <mergeCell ref="F15:G15"/>
    <mergeCell ref="T15:T16"/>
    <mergeCell ref="Q5:R5"/>
    <mergeCell ref="P14:S14"/>
    <mergeCell ref="J15:K15"/>
    <mergeCell ref="M15:M16"/>
    <mergeCell ref="U5:V5"/>
    <mergeCell ref="AA15:AA16"/>
    <mergeCell ref="X15:X16"/>
    <mergeCell ref="T14:W14"/>
    <mergeCell ref="L14:O14"/>
    <mergeCell ref="Y15:Y16"/>
    <mergeCell ref="E5:F5"/>
    <mergeCell ref="Z15:Z16"/>
    <mergeCell ref="AB15:AB16"/>
    <mergeCell ref="V15:W15"/>
    <mergeCell ref="U15:U16"/>
    <mergeCell ref="Y4:AG4"/>
    <mergeCell ref="M4:P4"/>
    <mergeCell ref="Q4:T4"/>
    <mergeCell ref="O5:P5"/>
    <mergeCell ref="U4:X4"/>
    <mergeCell ref="B39:AG39"/>
    <mergeCell ref="W5:X5"/>
    <mergeCell ref="P15:P16"/>
    <mergeCell ref="R15:S15"/>
    <mergeCell ref="B2:I2"/>
    <mergeCell ref="B4:B5"/>
    <mergeCell ref="C4:H4"/>
    <mergeCell ref="I4:L4"/>
    <mergeCell ref="C5:D5"/>
    <mergeCell ref="C15:C16"/>
    <mergeCell ref="D26:M26"/>
    <mergeCell ref="H14:K14"/>
    <mergeCell ref="I5:J5"/>
    <mergeCell ref="K5:L5"/>
    <mergeCell ref="N15:O15"/>
    <mergeCell ref="A1:A40"/>
    <mergeCell ref="B36:AG36"/>
    <mergeCell ref="B14:B16"/>
    <mergeCell ref="C14:G14"/>
    <mergeCell ref="M5:N5"/>
  </mergeCells>
  <printOptions horizontalCentered="1"/>
  <pageMargins left="0.2" right="0.11811023622047245" top="0.7480314960629921" bottom="0.7480314960629921" header="0.31496062992125984" footer="0.2"/>
  <pageSetup horizontalDpi="600" verticalDpi="600" orientation="landscape" paperSize="9" scale="66" r:id="rId1"/>
  <headerFooter>
    <oddFooter>&amp;C&amp;"ＭＳ 明朝,標準"&amp;12
</oddFooter>
  </headerFooter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2014-03-03T05:41:13Z</cp:lastPrinted>
  <dcterms:created xsi:type="dcterms:W3CDTF">2010-01-27T04:25:43Z</dcterms:created>
  <dcterms:modified xsi:type="dcterms:W3CDTF">2016-02-10T07:03:48Z</dcterms:modified>
  <cp:category/>
  <cp:version/>
  <cp:contentType/>
  <cp:contentStatus/>
</cp:coreProperties>
</file>