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330" windowHeight="4185" activeTab="0"/>
  </bookViews>
  <sheets>
    <sheet name="T2-10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<sst xmlns="http://schemas.openxmlformats.org/spreadsheetml/2006/main" count="51" uniqueCount="26">
  <si>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食  道</t>
  </si>
  <si>
    <t>胃</t>
  </si>
  <si>
    <t>結　腸</t>
  </si>
  <si>
    <t>膵</t>
  </si>
  <si>
    <t>乳　房</t>
  </si>
  <si>
    <t>子　宮</t>
  </si>
  <si>
    <t>卵　巣</t>
  </si>
  <si>
    <t>白血病</t>
  </si>
  <si>
    <t>その他</t>
  </si>
  <si>
    <t>総数</t>
  </si>
  <si>
    <t>男</t>
  </si>
  <si>
    <t>女</t>
  </si>
  <si>
    <t>岐阜県</t>
  </si>
  <si>
    <t>管内総数</t>
  </si>
  <si>
    <t>恵 那 市</t>
  </si>
  <si>
    <t>中津川市</t>
  </si>
  <si>
    <t>全  国</t>
  </si>
  <si>
    <t>肝及び肝内胆管</t>
  </si>
  <si>
    <t>直腸Ｓ状結腸移行部及び直腸</t>
  </si>
  <si>
    <t>気管、気管支 及び肺</t>
  </si>
  <si>
    <t>(４）部位別悪性新生物死亡数（Ｔ２－１０）</t>
  </si>
  <si>
    <t>前立腺</t>
  </si>
  <si>
    <t>・</t>
  </si>
  <si>
    <t xml:space="preserve"> （平成26年）</t>
  </si>
  <si>
    <t>・</t>
  </si>
  <si>
    <t>悪性新
生物　　（総数）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</si>
</sst>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.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3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 applyProtection="1">
      <alignment/>
      <protection locked="0"/>
    </xf>
    <xf numFmtId="41" fontId="2" fillId="0" borderId="10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3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Alignment="1">
      <alignment horizontal="center" shrinkToFit="1"/>
    </xf>
    <xf numFmtId="41" fontId="2" fillId="0" borderId="14" xfId="0" applyNumberFormat="1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 applyProtection="1">
      <alignment vertical="center"/>
      <protection locked="0"/>
    </xf>
    <xf numFmtId="41" fontId="6" fillId="0" borderId="21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center" vertical="center"/>
      <protection locked="0"/>
    </xf>
    <xf numFmtId="41" fontId="6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2" fillId="0" borderId="2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SheetLayoutView="75" workbookViewId="0" topLeftCell="A1">
      <selection activeCell="B16" sqref="B16"/>
    </sheetView>
  </sheetViews>
  <sheetFormatPr defaultColWidth="8.59765625" defaultRowHeight="10.5" customHeight="1"/>
  <cols>
    <col min="1" max="1" width="16" style="3" customWidth="1"/>
    <col min="2" max="2" width="7.19921875" style="3" customWidth="1"/>
    <col min="3" max="3" width="15" style="3" customWidth="1"/>
    <col min="4" max="16" width="12.796875" style="3" customWidth="1"/>
    <col min="17" max="17" width="3" style="3" customWidth="1"/>
    <col min="18" max="16384" width="8.59765625" style="3" customWidth="1"/>
  </cols>
  <sheetData>
    <row r="1" spans="1:8" ht="27.75" customHeight="1">
      <c r="A1" s="16" t="s">
        <v>20</v>
      </c>
      <c r="B1" s="1"/>
      <c r="C1" s="1"/>
      <c r="D1" s="1"/>
      <c r="E1" s="1"/>
      <c r="F1" s="1"/>
      <c r="G1" s="1"/>
      <c r="H1" s="2"/>
    </row>
    <row r="2" spans="14:16" ht="18.75" customHeight="1" thickBot="1">
      <c r="N2" s="4"/>
      <c r="O2" s="22" t="s">
        <v>23</v>
      </c>
      <c r="P2" s="22"/>
    </row>
    <row r="3" spans="1:17" s="10" customFormat="1" ht="23.25" customHeight="1">
      <c r="A3" s="5"/>
      <c r="B3" s="6"/>
      <c r="C3" s="23" t="s">
        <v>25</v>
      </c>
      <c r="D3" s="7"/>
      <c r="E3" s="7"/>
      <c r="F3" s="7"/>
      <c r="G3" s="18" t="s">
        <v>18</v>
      </c>
      <c r="H3" s="23" t="s">
        <v>17</v>
      </c>
      <c r="I3" s="7"/>
      <c r="J3" s="18" t="s">
        <v>19</v>
      </c>
      <c r="K3" s="7"/>
      <c r="L3" s="7"/>
      <c r="M3" s="7"/>
      <c r="N3" s="7"/>
      <c r="O3" s="7"/>
      <c r="P3" s="8"/>
      <c r="Q3" s="9"/>
    </row>
    <row r="4" spans="1:17" s="10" customFormat="1" ht="23.25" customHeight="1">
      <c r="A4" s="11"/>
      <c r="B4" s="9"/>
      <c r="C4" s="24"/>
      <c r="D4" s="12" t="s">
        <v>0</v>
      </c>
      <c r="E4" s="12" t="s">
        <v>1</v>
      </c>
      <c r="F4" s="12" t="s">
        <v>2</v>
      </c>
      <c r="G4" s="19"/>
      <c r="H4" s="24"/>
      <c r="I4" s="12" t="s">
        <v>3</v>
      </c>
      <c r="J4" s="19"/>
      <c r="K4" s="12" t="s">
        <v>21</v>
      </c>
      <c r="L4" s="12" t="s">
        <v>4</v>
      </c>
      <c r="M4" s="12" t="s">
        <v>5</v>
      </c>
      <c r="N4" s="12" t="s">
        <v>6</v>
      </c>
      <c r="O4" s="12" t="s">
        <v>7</v>
      </c>
      <c r="P4" s="13" t="s">
        <v>8</v>
      </c>
      <c r="Q4" s="9"/>
    </row>
    <row r="5" spans="1:17" s="10" customFormat="1" ht="23.25" customHeight="1" thickBot="1">
      <c r="A5" s="11"/>
      <c r="B5" s="9"/>
      <c r="C5" s="25"/>
      <c r="D5" s="12"/>
      <c r="E5" s="12"/>
      <c r="F5" s="12"/>
      <c r="G5" s="20"/>
      <c r="H5" s="25"/>
      <c r="I5" s="12"/>
      <c r="J5" s="20"/>
      <c r="K5" s="12"/>
      <c r="L5" s="12"/>
      <c r="M5" s="12"/>
      <c r="N5" s="12"/>
      <c r="O5" s="12"/>
      <c r="P5" s="13"/>
      <c r="Q5" s="9"/>
    </row>
    <row r="6" spans="1:17" s="15" customFormat="1" ht="23.25" customHeight="1">
      <c r="A6" s="45" t="s">
        <v>16</v>
      </c>
      <c r="B6" s="26" t="s">
        <v>9</v>
      </c>
      <c r="C6" s="30">
        <f>SUM(C7:C8)</f>
        <v>368103</v>
      </c>
      <c r="D6" s="30">
        <f aca="true" t="shared" si="0" ref="D6:O6">SUM(D7:D8)</f>
        <v>11576</v>
      </c>
      <c r="E6" s="30">
        <f t="shared" si="0"/>
        <v>47903</v>
      </c>
      <c r="F6" s="30">
        <f t="shared" si="0"/>
        <v>33297</v>
      </c>
      <c r="G6" s="30">
        <f t="shared" si="0"/>
        <v>15188</v>
      </c>
      <c r="H6" s="30">
        <f t="shared" si="0"/>
        <v>29543</v>
      </c>
      <c r="I6" s="30">
        <f t="shared" si="0"/>
        <v>31716</v>
      </c>
      <c r="J6" s="30">
        <f t="shared" si="0"/>
        <v>73396</v>
      </c>
      <c r="K6" s="30">
        <f t="shared" si="0"/>
        <v>11507</v>
      </c>
      <c r="L6" s="30">
        <f t="shared" si="0"/>
        <v>13323</v>
      </c>
      <c r="M6" s="30">
        <f t="shared" si="0"/>
        <v>6429</v>
      </c>
      <c r="N6" s="30">
        <f t="shared" si="0"/>
        <v>4840</v>
      </c>
      <c r="O6" s="30">
        <f t="shared" si="0"/>
        <v>8196</v>
      </c>
      <c r="P6" s="31">
        <f>P7+P8</f>
        <v>81189</v>
      </c>
      <c r="Q6" s="14"/>
    </row>
    <row r="7" spans="1:17" s="15" customFormat="1" ht="23.25" customHeight="1">
      <c r="A7" s="46"/>
      <c r="B7" s="27" t="s">
        <v>10</v>
      </c>
      <c r="C7" s="32">
        <v>218397</v>
      </c>
      <c r="D7" s="32">
        <v>9629</v>
      </c>
      <c r="E7" s="32">
        <v>31483</v>
      </c>
      <c r="F7" s="32">
        <v>16478</v>
      </c>
      <c r="G7" s="32">
        <v>9699</v>
      </c>
      <c r="H7" s="32">
        <v>19208</v>
      </c>
      <c r="I7" s="32">
        <v>16411</v>
      </c>
      <c r="J7" s="32">
        <v>52505</v>
      </c>
      <c r="K7" s="32">
        <v>11507</v>
      </c>
      <c r="L7" s="32">
        <v>83</v>
      </c>
      <c r="M7" s="33" t="s">
        <v>24</v>
      </c>
      <c r="N7" s="33" t="s">
        <v>24</v>
      </c>
      <c r="O7" s="32">
        <v>4896</v>
      </c>
      <c r="P7" s="34">
        <f>C7-SUM(D7:O7)</f>
        <v>46498</v>
      </c>
      <c r="Q7" s="14"/>
    </row>
    <row r="8" spans="1:17" s="15" customFormat="1" ht="23.25" customHeight="1" thickBot="1">
      <c r="A8" s="47"/>
      <c r="B8" s="28" t="s">
        <v>11</v>
      </c>
      <c r="C8" s="35">
        <v>149706</v>
      </c>
      <c r="D8" s="35">
        <v>1947</v>
      </c>
      <c r="E8" s="35">
        <v>16420</v>
      </c>
      <c r="F8" s="35">
        <v>16819</v>
      </c>
      <c r="G8" s="35">
        <v>5489</v>
      </c>
      <c r="H8" s="35">
        <v>10335</v>
      </c>
      <c r="I8" s="35">
        <v>15305</v>
      </c>
      <c r="J8" s="35">
        <v>20891</v>
      </c>
      <c r="K8" s="36" t="s">
        <v>24</v>
      </c>
      <c r="L8" s="35">
        <v>13240</v>
      </c>
      <c r="M8" s="35">
        <v>6429</v>
      </c>
      <c r="N8" s="35">
        <v>4840</v>
      </c>
      <c r="O8" s="35">
        <v>3300</v>
      </c>
      <c r="P8" s="37">
        <f>C8-SUM(D8:O8)</f>
        <v>34691</v>
      </c>
      <c r="Q8" s="14"/>
    </row>
    <row r="9" spans="1:17" s="15" customFormat="1" ht="23.25" customHeight="1">
      <c r="A9" s="45" t="s">
        <v>12</v>
      </c>
      <c r="B9" s="29" t="s">
        <v>9</v>
      </c>
      <c r="C9" s="38">
        <f>SUM(C10:C11)</f>
        <v>6017</v>
      </c>
      <c r="D9" s="38">
        <f aca="true" t="shared" si="1" ref="D9:O9">SUM(D10:D11)</f>
        <v>161</v>
      </c>
      <c r="E9" s="38">
        <f t="shared" si="1"/>
        <v>890</v>
      </c>
      <c r="F9" s="38">
        <f t="shared" si="1"/>
        <v>566</v>
      </c>
      <c r="G9" s="38">
        <f t="shared" si="1"/>
        <v>234</v>
      </c>
      <c r="H9" s="38">
        <f t="shared" si="1"/>
        <v>434</v>
      </c>
      <c r="I9" s="38">
        <f t="shared" si="1"/>
        <v>566</v>
      </c>
      <c r="J9" s="38">
        <f t="shared" si="1"/>
        <v>1166</v>
      </c>
      <c r="K9" s="38">
        <f t="shared" si="1"/>
        <v>173</v>
      </c>
      <c r="L9" s="38">
        <f t="shared" si="1"/>
        <v>198</v>
      </c>
      <c r="M9" s="38">
        <f t="shared" si="1"/>
        <v>108</v>
      </c>
      <c r="N9" s="38">
        <f t="shared" si="1"/>
        <v>84</v>
      </c>
      <c r="O9" s="38">
        <f t="shared" si="1"/>
        <v>135</v>
      </c>
      <c r="P9" s="31">
        <f>P10+P11</f>
        <v>1302</v>
      </c>
      <c r="Q9" s="14"/>
    </row>
    <row r="10" spans="1:17" s="15" customFormat="1" ht="23.25" customHeight="1">
      <c r="A10" s="46"/>
      <c r="B10" s="27" t="s">
        <v>10</v>
      </c>
      <c r="C10" s="39">
        <v>3535</v>
      </c>
      <c r="D10" s="39">
        <v>133</v>
      </c>
      <c r="E10" s="39">
        <v>572</v>
      </c>
      <c r="F10" s="32">
        <v>257</v>
      </c>
      <c r="G10" s="39">
        <v>162</v>
      </c>
      <c r="H10" s="39">
        <v>279</v>
      </c>
      <c r="I10" s="39">
        <v>276</v>
      </c>
      <c r="J10" s="39">
        <v>855</v>
      </c>
      <c r="K10" s="39">
        <v>173</v>
      </c>
      <c r="L10" s="40">
        <v>1</v>
      </c>
      <c r="M10" s="40" t="s">
        <v>24</v>
      </c>
      <c r="N10" s="33" t="s">
        <v>24</v>
      </c>
      <c r="O10" s="39">
        <v>80</v>
      </c>
      <c r="P10" s="34">
        <f>C10-SUM(D10:O10)</f>
        <v>747</v>
      </c>
      <c r="Q10" s="14"/>
    </row>
    <row r="11" spans="1:17" s="15" customFormat="1" ht="23.25" customHeight="1" thickBot="1">
      <c r="A11" s="47"/>
      <c r="B11" s="28" t="s">
        <v>11</v>
      </c>
      <c r="C11" s="41">
        <v>2482</v>
      </c>
      <c r="D11" s="41">
        <v>28</v>
      </c>
      <c r="E11" s="41">
        <v>318</v>
      </c>
      <c r="F11" s="35">
        <v>309</v>
      </c>
      <c r="G11" s="41">
        <v>72</v>
      </c>
      <c r="H11" s="41">
        <v>155</v>
      </c>
      <c r="I11" s="41">
        <v>290</v>
      </c>
      <c r="J11" s="41">
        <v>311</v>
      </c>
      <c r="K11" s="42" t="s">
        <v>24</v>
      </c>
      <c r="L11" s="42">
        <v>197</v>
      </c>
      <c r="M11" s="42">
        <v>108</v>
      </c>
      <c r="N11" s="42">
        <v>84</v>
      </c>
      <c r="O11" s="41">
        <v>55</v>
      </c>
      <c r="P11" s="37">
        <f>C11-SUM(D11:O11)</f>
        <v>555</v>
      </c>
      <c r="Q11" s="14"/>
    </row>
    <row r="12" spans="1:17" s="15" customFormat="1" ht="23.25" customHeight="1">
      <c r="A12" s="45" t="s">
        <v>13</v>
      </c>
      <c r="B12" s="29" t="s">
        <v>9</v>
      </c>
      <c r="C12" s="38">
        <f>SUM(C13:C14)</f>
        <v>457</v>
      </c>
      <c r="D12" s="38">
        <f>SUM(D13:D14)</f>
        <v>16</v>
      </c>
      <c r="E12" s="38">
        <f aca="true" t="shared" si="2" ref="E12:O12">SUM(E13:E14)</f>
        <v>64</v>
      </c>
      <c r="F12" s="38">
        <f t="shared" si="2"/>
        <v>45</v>
      </c>
      <c r="G12" s="38">
        <f t="shared" si="2"/>
        <v>24</v>
      </c>
      <c r="H12" s="38">
        <f t="shared" si="2"/>
        <v>28</v>
      </c>
      <c r="I12" s="38">
        <f t="shared" si="2"/>
        <v>48</v>
      </c>
      <c r="J12" s="38">
        <f t="shared" si="2"/>
        <v>78</v>
      </c>
      <c r="K12" s="38">
        <f t="shared" si="2"/>
        <v>11</v>
      </c>
      <c r="L12" s="38">
        <f t="shared" si="2"/>
        <v>15</v>
      </c>
      <c r="M12" s="38">
        <f t="shared" si="2"/>
        <v>13</v>
      </c>
      <c r="N12" s="38">
        <f t="shared" si="2"/>
        <v>5</v>
      </c>
      <c r="O12" s="38">
        <f t="shared" si="2"/>
        <v>12</v>
      </c>
      <c r="P12" s="31">
        <f>C12-SUM(D12:O12)</f>
        <v>98</v>
      </c>
      <c r="Q12" s="17">
        <f>Q13+Q14</f>
        <v>-425</v>
      </c>
    </row>
    <row r="13" spans="1:17" s="15" customFormat="1" ht="23.25" customHeight="1">
      <c r="A13" s="46"/>
      <c r="B13" s="27" t="s">
        <v>10</v>
      </c>
      <c r="C13" s="32">
        <f>C16+C19</f>
        <v>270</v>
      </c>
      <c r="D13" s="32">
        <f aca="true" t="shared" si="3" ref="D13:P13">D16+D19</f>
        <v>13</v>
      </c>
      <c r="E13" s="32">
        <f t="shared" si="3"/>
        <v>42</v>
      </c>
      <c r="F13" s="32">
        <f t="shared" si="3"/>
        <v>20</v>
      </c>
      <c r="G13" s="32">
        <f t="shared" si="3"/>
        <v>16</v>
      </c>
      <c r="H13" s="32">
        <f t="shared" si="3"/>
        <v>16</v>
      </c>
      <c r="I13" s="32">
        <f t="shared" si="3"/>
        <v>26</v>
      </c>
      <c r="J13" s="32">
        <f t="shared" si="3"/>
        <v>63</v>
      </c>
      <c r="K13" s="32">
        <f t="shared" si="3"/>
        <v>11</v>
      </c>
      <c r="L13" s="32">
        <f t="shared" si="3"/>
        <v>0</v>
      </c>
      <c r="M13" s="33" t="s">
        <v>22</v>
      </c>
      <c r="N13" s="33" t="s">
        <v>22</v>
      </c>
      <c r="O13" s="32">
        <f t="shared" si="3"/>
        <v>6</v>
      </c>
      <c r="P13" s="34">
        <f t="shared" si="3"/>
        <v>57</v>
      </c>
      <c r="Q13" s="17">
        <f>D13-SUM(E13:P13)</f>
        <v>-244</v>
      </c>
    </row>
    <row r="14" spans="1:17" s="15" customFormat="1" ht="23.25" customHeight="1" thickBot="1">
      <c r="A14" s="47"/>
      <c r="B14" s="28" t="s">
        <v>11</v>
      </c>
      <c r="C14" s="32">
        <f>C17+C20</f>
        <v>187</v>
      </c>
      <c r="D14" s="32">
        <f aca="true" t="shared" si="4" ref="D14:P14">D17+D20</f>
        <v>3</v>
      </c>
      <c r="E14" s="32">
        <f t="shared" si="4"/>
        <v>22</v>
      </c>
      <c r="F14" s="32">
        <f t="shared" si="4"/>
        <v>25</v>
      </c>
      <c r="G14" s="32">
        <f t="shared" si="4"/>
        <v>8</v>
      </c>
      <c r="H14" s="32">
        <f t="shared" si="4"/>
        <v>12</v>
      </c>
      <c r="I14" s="32">
        <f t="shared" si="4"/>
        <v>22</v>
      </c>
      <c r="J14" s="32">
        <f t="shared" si="4"/>
        <v>15</v>
      </c>
      <c r="K14" s="33" t="s">
        <v>22</v>
      </c>
      <c r="L14" s="32">
        <f t="shared" si="4"/>
        <v>15</v>
      </c>
      <c r="M14" s="32">
        <f t="shared" si="4"/>
        <v>13</v>
      </c>
      <c r="N14" s="32">
        <f t="shared" si="4"/>
        <v>5</v>
      </c>
      <c r="O14" s="32">
        <f t="shared" si="4"/>
        <v>6</v>
      </c>
      <c r="P14" s="37">
        <f t="shared" si="4"/>
        <v>41</v>
      </c>
      <c r="Q14" s="17">
        <f>D14-SUM(E14:P14)</f>
        <v>-181</v>
      </c>
    </row>
    <row r="15" spans="1:17" s="15" customFormat="1" ht="23.25" customHeight="1">
      <c r="A15" s="45" t="s">
        <v>15</v>
      </c>
      <c r="B15" s="26" t="s">
        <v>9</v>
      </c>
      <c r="C15" s="30">
        <f>SUM(C16:C17)</f>
        <v>276</v>
      </c>
      <c r="D15" s="30">
        <f aca="true" t="shared" si="5" ref="D15:O15">SUM(D16:D17)</f>
        <v>8</v>
      </c>
      <c r="E15" s="30">
        <f t="shared" si="5"/>
        <v>32</v>
      </c>
      <c r="F15" s="30">
        <f t="shared" si="5"/>
        <v>23</v>
      </c>
      <c r="G15" s="30">
        <f t="shared" si="5"/>
        <v>20</v>
      </c>
      <c r="H15" s="30">
        <f t="shared" si="5"/>
        <v>15</v>
      </c>
      <c r="I15" s="30">
        <f t="shared" si="5"/>
        <v>33</v>
      </c>
      <c r="J15" s="30">
        <f t="shared" si="5"/>
        <v>52</v>
      </c>
      <c r="K15" s="30">
        <f t="shared" si="5"/>
        <v>7</v>
      </c>
      <c r="L15" s="30">
        <f t="shared" si="5"/>
        <v>10</v>
      </c>
      <c r="M15" s="30">
        <f t="shared" si="5"/>
        <v>6</v>
      </c>
      <c r="N15" s="30">
        <f t="shared" si="5"/>
        <v>3</v>
      </c>
      <c r="O15" s="30">
        <f t="shared" si="5"/>
        <v>8</v>
      </c>
      <c r="P15" s="31">
        <f>P16+P17</f>
        <v>59</v>
      </c>
      <c r="Q15" s="14"/>
    </row>
    <row r="16" spans="1:17" s="15" customFormat="1" ht="23.25" customHeight="1">
      <c r="A16" s="46"/>
      <c r="B16" s="27" t="s">
        <v>10</v>
      </c>
      <c r="C16" s="39">
        <v>163</v>
      </c>
      <c r="D16" s="39">
        <v>6</v>
      </c>
      <c r="E16" s="32">
        <v>21</v>
      </c>
      <c r="F16" s="39">
        <v>10</v>
      </c>
      <c r="G16" s="39">
        <v>13</v>
      </c>
      <c r="H16" s="39">
        <v>9</v>
      </c>
      <c r="I16" s="39">
        <v>17</v>
      </c>
      <c r="J16" s="39">
        <v>44</v>
      </c>
      <c r="K16" s="40">
        <v>7</v>
      </c>
      <c r="L16" s="40">
        <v>0</v>
      </c>
      <c r="M16" s="40" t="s">
        <v>24</v>
      </c>
      <c r="N16" s="33" t="s">
        <v>24</v>
      </c>
      <c r="O16" s="39">
        <v>3</v>
      </c>
      <c r="P16" s="34">
        <f>C16-SUM(D16:O16)</f>
        <v>33</v>
      </c>
      <c r="Q16" s="14"/>
    </row>
    <row r="17" spans="1:17" s="15" customFormat="1" ht="23.25" customHeight="1" thickBot="1">
      <c r="A17" s="47"/>
      <c r="B17" s="28" t="s">
        <v>11</v>
      </c>
      <c r="C17" s="41">
        <v>113</v>
      </c>
      <c r="D17" s="41">
        <v>2</v>
      </c>
      <c r="E17" s="35">
        <v>11</v>
      </c>
      <c r="F17" s="41">
        <v>13</v>
      </c>
      <c r="G17" s="41">
        <v>7</v>
      </c>
      <c r="H17" s="41">
        <v>6</v>
      </c>
      <c r="I17" s="41">
        <v>16</v>
      </c>
      <c r="J17" s="43">
        <v>8</v>
      </c>
      <c r="K17" s="42" t="s">
        <v>24</v>
      </c>
      <c r="L17" s="42">
        <v>10</v>
      </c>
      <c r="M17" s="42">
        <v>6</v>
      </c>
      <c r="N17" s="41">
        <v>3</v>
      </c>
      <c r="O17" s="41">
        <v>5</v>
      </c>
      <c r="P17" s="37">
        <f>C17-SUM(D17:O17)</f>
        <v>26</v>
      </c>
      <c r="Q17" s="14"/>
    </row>
    <row r="18" spans="1:16" s="15" customFormat="1" ht="23.25" customHeight="1">
      <c r="A18" s="48" t="s">
        <v>14</v>
      </c>
      <c r="B18" s="29" t="s">
        <v>9</v>
      </c>
      <c r="C18" s="38">
        <f>SUM(C19:C20)</f>
        <v>181</v>
      </c>
      <c r="D18" s="38">
        <f aca="true" t="shared" si="6" ref="D18:O18">SUM(D19:D20)</f>
        <v>8</v>
      </c>
      <c r="E18" s="38">
        <f t="shared" si="6"/>
        <v>32</v>
      </c>
      <c r="F18" s="38">
        <f t="shared" si="6"/>
        <v>22</v>
      </c>
      <c r="G18" s="38">
        <f t="shared" si="6"/>
        <v>4</v>
      </c>
      <c r="H18" s="38">
        <f t="shared" si="6"/>
        <v>13</v>
      </c>
      <c r="I18" s="38">
        <f t="shared" si="6"/>
        <v>15</v>
      </c>
      <c r="J18" s="38">
        <f t="shared" si="6"/>
        <v>26</v>
      </c>
      <c r="K18" s="38">
        <f t="shared" si="6"/>
        <v>4</v>
      </c>
      <c r="L18" s="38">
        <f t="shared" si="6"/>
        <v>5</v>
      </c>
      <c r="M18" s="38">
        <f t="shared" si="6"/>
        <v>7</v>
      </c>
      <c r="N18" s="38">
        <f t="shared" si="6"/>
        <v>2</v>
      </c>
      <c r="O18" s="38">
        <f t="shared" si="6"/>
        <v>4</v>
      </c>
      <c r="P18" s="44">
        <f>P19+P20</f>
        <v>39</v>
      </c>
    </row>
    <row r="19" spans="1:16" s="15" customFormat="1" ht="23.25" customHeight="1">
      <c r="A19" s="46"/>
      <c r="B19" s="27" t="s">
        <v>10</v>
      </c>
      <c r="C19" s="32">
        <v>107</v>
      </c>
      <c r="D19" s="39">
        <v>7</v>
      </c>
      <c r="E19" s="39">
        <v>21</v>
      </c>
      <c r="F19" s="32">
        <v>10</v>
      </c>
      <c r="G19" s="39">
        <v>3</v>
      </c>
      <c r="H19" s="39">
        <v>7</v>
      </c>
      <c r="I19" s="39">
        <v>9</v>
      </c>
      <c r="J19" s="39">
        <v>19</v>
      </c>
      <c r="K19" s="39">
        <v>4</v>
      </c>
      <c r="L19" s="40">
        <v>0</v>
      </c>
      <c r="M19" s="40" t="s">
        <v>24</v>
      </c>
      <c r="N19" s="33" t="s">
        <v>24</v>
      </c>
      <c r="O19" s="39">
        <v>3</v>
      </c>
      <c r="P19" s="34">
        <f>C19-SUM(D19:O19)</f>
        <v>24</v>
      </c>
    </row>
    <row r="20" spans="1:16" s="15" customFormat="1" ht="23.25" customHeight="1" thickBot="1">
      <c r="A20" s="47"/>
      <c r="B20" s="28" t="s">
        <v>11</v>
      </c>
      <c r="C20" s="35">
        <v>74</v>
      </c>
      <c r="D20" s="41">
        <v>1</v>
      </c>
      <c r="E20" s="41">
        <v>11</v>
      </c>
      <c r="F20" s="35">
        <v>12</v>
      </c>
      <c r="G20" s="41">
        <v>1</v>
      </c>
      <c r="H20" s="41">
        <v>6</v>
      </c>
      <c r="I20" s="41">
        <v>6</v>
      </c>
      <c r="J20" s="41">
        <v>7</v>
      </c>
      <c r="K20" s="42" t="s">
        <v>24</v>
      </c>
      <c r="L20" s="36">
        <v>5</v>
      </c>
      <c r="M20" s="42">
        <v>7</v>
      </c>
      <c r="N20" s="42">
        <v>2</v>
      </c>
      <c r="O20" s="41">
        <v>1</v>
      </c>
      <c r="P20" s="37">
        <f>C20-SUM(D20:O20)</f>
        <v>15</v>
      </c>
    </row>
    <row r="78" ht="5.25" customHeight="1"/>
    <row r="79" ht="10.5" customHeight="1" hidden="1"/>
    <row r="84" spans="1:17" ht="6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ht="21.75" customHeight="1"/>
    <row r="86" spans="1:17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</sheetData>
  <sheetProtection/>
  <mergeCells count="12">
    <mergeCell ref="O2:P2"/>
    <mergeCell ref="A6:A8"/>
    <mergeCell ref="A9:A11"/>
    <mergeCell ref="A12:A14"/>
    <mergeCell ref="C3:C5"/>
    <mergeCell ref="H3:H5"/>
    <mergeCell ref="J3:J5"/>
    <mergeCell ref="G3:G5"/>
    <mergeCell ref="A84:Q84"/>
    <mergeCell ref="A15:A17"/>
    <mergeCell ref="A18:A20"/>
    <mergeCell ref="A86:Q86"/>
  </mergeCells>
  <printOptions/>
  <pageMargins left="0.7086614173228347" right="0.35433070866141736" top="1.062992125984252" bottom="0.4330708661417323" header="0.7874015748031497" footer="0.1968503937007874"/>
  <pageSetup horizontalDpi="400" verticalDpi="400" orientation="portrait" paperSize="9" scale="75" r:id="rId1"/>
  <headerFooter scaleWithDoc="0" alignWithMargins="0">
    <oddFooter>&amp;C&amp;10‐20‐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2016-02-10T05:22:50Z</cp:lastPrinted>
  <dcterms:created xsi:type="dcterms:W3CDTF">2004-12-20T04:45:17Z</dcterms:created>
  <dcterms:modified xsi:type="dcterms:W3CDTF">2016-02-10T05:29:13Z</dcterms:modified>
  <cp:category/>
  <cp:version/>
  <cp:contentType/>
  <cp:contentStatus/>
  <cp:revision>42</cp:revision>
</cp:coreProperties>
</file>