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20" windowHeight="4215" activeTab="0"/>
  </bookViews>
  <sheets>
    <sheet name="O2-10" sheetId="1" r:id="rId1"/>
  </sheets>
  <definedNames>
    <definedName name="_xlnm.Print_Area" localSheetId="0">'O2-10'!$A$1:$AU$331</definedName>
  </definedNames>
  <calcPr fullCalcOnLoad="1"/>
</workbook>
</file>

<file path=xl/sharedStrings.xml><?xml version="1.0" encoding="utf-8"?>
<sst xmlns="http://schemas.openxmlformats.org/spreadsheetml/2006/main" count="1286" uniqueCount="79">
  <si>
    <t>　＜大垣市＞</t>
  </si>
  <si>
    <t>　＜揖斐川町＞</t>
  </si>
  <si>
    <t xml:space="preserve">  1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</si>
  <si>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</si>
  <si>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</si>
  <si>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</si>
  <si>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</si>
  <si>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</si>
  <si>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</si>
  <si>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</si>
  <si>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</si>
  <si>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</si>
  <si>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</si>
  <si>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</si>
  <si>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</si>
  <si>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</si>
  <si>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</si>
  <si>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</si>
  <si>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</si>
  <si>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</si>
  <si>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</si>
  <si>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0歳</t>
  </si>
  <si>
    <t>～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</si>
  <si>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</si>
  <si>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</si>
  <si>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</si>
  <si>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</si>
  <si>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</si>
  <si>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</si>
  <si>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</si>
  <si>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</si>
  <si>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</si>
  <si>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</si>
  <si>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</si>
  <si>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</si>
  <si>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</si>
  <si>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</si>
  <si>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</si>
  <si>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</si>
  <si>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</si>
  <si>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</si>
  <si>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悪　性</t>
  </si>
  <si>
    <t>総数</t>
  </si>
  <si>
    <t>新 生 物</t>
  </si>
  <si>
    <t>男</t>
  </si>
  <si>
    <t>（総数）</t>
  </si>
  <si>
    <t>女</t>
  </si>
  <si>
    <t>食  道</t>
  </si>
  <si>
    <t>胃</t>
  </si>
  <si>
    <t>結　腸</t>
  </si>
  <si>
    <t xml:space="preserve"> 直腸・</t>
  </si>
  <si>
    <t xml:space="preserve"> 結腸</t>
  </si>
  <si>
    <t>肝・</t>
  </si>
  <si>
    <t>内</t>
  </si>
  <si>
    <t>肝内</t>
  </si>
  <si>
    <t>胆管</t>
  </si>
  <si>
    <t>膵</t>
  </si>
  <si>
    <t>気管、</t>
  </si>
  <si>
    <t>気管支</t>
  </si>
  <si>
    <t>及び肺</t>
  </si>
  <si>
    <t>前立腺</t>
  </si>
  <si>
    <t>訳</t>
  </si>
  <si>
    <t>乳 房</t>
  </si>
  <si>
    <t>子 宮</t>
  </si>
  <si>
    <t>卵 巣</t>
  </si>
  <si>
    <t>白血病</t>
  </si>
  <si>
    <t>その他</t>
  </si>
  <si>
    <t>　＜海津市＞</t>
  </si>
  <si>
    <t>　＜大野町＞</t>
  </si>
  <si>
    <t>　＜養老町＞</t>
  </si>
  <si>
    <t>　＜池田町＞</t>
  </si>
  <si>
    <t>　＜垂井町＞</t>
  </si>
  <si>
    <t>　＜関ヶ原町＞</t>
  </si>
  <si>
    <t>　＜神戸町＞</t>
  </si>
  <si>
    <t>　＜輪之内町＞</t>
  </si>
  <si>
    <t>　＜安八町＞</t>
  </si>
  <si>
    <t xml:space="preserve"> Ｓ状</t>
  </si>
  <si>
    <t>部位別悪性新生物死亡数　市町村別・年齢階級別（Ｏ２-１０）</t>
  </si>
  <si>
    <t xml:space="preserve"> （平成２６年）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</si>
</sst>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 "/>
  </numFmts>
  <fonts count="41">
    <font>
      <sz val="7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0" fillId="0" borderId="16" xfId="0" applyNumberFormat="1" applyFont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0" borderId="19" xfId="0" applyNumberFormat="1" applyFont="1" applyBorder="1" applyAlignment="1" applyProtection="1">
      <alignment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vertical="center"/>
      <protection/>
    </xf>
    <xf numFmtId="3" fontId="0" fillId="0" borderId="19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 applyProtection="1">
      <alignment horizontal="left" vertical="center"/>
      <protection/>
    </xf>
    <xf numFmtId="3" fontId="0" fillId="0" borderId="21" xfId="0" applyNumberFormat="1" applyFont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21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left" vertical="center"/>
      <protection/>
    </xf>
    <xf numFmtId="3" fontId="0" fillId="0" borderId="22" xfId="0" applyNumberFormat="1" applyFont="1" applyBorder="1" applyAlignment="1" applyProtection="1">
      <alignment horizontal="left" vertical="center"/>
      <protection/>
    </xf>
    <xf numFmtId="3" fontId="0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Border="1" applyAlignment="1" applyProtection="1">
      <alignment horizontal="center" vertical="center"/>
      <protection/>
    </xf>
    <xf numFmtId="3" fontId="0" fillId="0" borderId="23" xfId="0" applyNumberFormat="1" applyFont="1" applyBorder="1" applyAlignment="1" applyProtection="1">
      <alignment horizontal="center" vertical="center"/>
      <protection/>
    </xf>
    <xf numFmtId="3" fontId="0" fillId="0" borderId="24" xfId="0" applyNumberFormat="1" applyFont="1" applyBorder="1" applyAlignment="1" applyProtection="1">
      <alignment horizontal="left" vertical="center"/>
      <protection/>
    </xf>
    <xf numFmtId="3" fontId="0" fillId="0" borderId="25" xfId="0" applyNumberFormat="1" applyFont="1" applyBorder="1" applyAlignment="1" applyProtection="1">
      <alignment horizontal="left" vertical="center"/>
      <protection/>
    </xf>
    <xf numFmtId="3" fontId="0" fillId="0" borderId="26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 applyProtection="1">
      <alignment horizontal="center" vertical="center"/>
      <protection/>
    </xf>
    <xf numFmtId="3" fontId="0" fillId="0" borderId="26" xfId="0" applyNumberFormat="1" applyFont="1" applyBorder="1" applyAlignment="1" applyProtection="1">
      <alignment horizontal="center" vertical="center"/>
      <protection/>
    </xf>
    <xf numFmtId="3" fontId="0" fillId="0" borderId="27" xfId="0" applyNumberFormat="1" applyFont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Border="1" applyAlignment="1" applyProtection="1">
      <alignment horizontal="center" vertical="center"/>
      <protection/>
    </xf>
    <xf numFmtId="3" fontId="0" fillId="0" borderId="28" xfId="0" applyNumberFormat="1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0" fillId="0" borderId="29" xfId="0" applyNumberFormat="1" applyFont="1" applyBorder="1" applyAlignment="1" applyProtection="1">
      <alignment horizontal="center" vertical="center"/>
      <protection/>
    </xf>
    <xf numFmtId="3" fontId="0" fillId="0" borderId="30" xfId="0" applyNumberFormat="1" applyFont="1" applyBorder="1" applyAlignment="1" applyProtection="1">
      <alignment horizontal="center" vertical="center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/>
    </xf>
    <xf numFmtId="176" fontId="2" fillId="6" borderId="32" xfId="0" applyNumberFormat="1" applyFont="1" applyFill="1" applyBorder="1" applyAlignment="1" applyProtection="1">
      <alignment vertical="center"/>
      <protection/>
    </xf>
    <xf numFmtId="176" fontId="2" fillId="6" borderId="33" xfId="0" applyNumberFormat="1" applyFont="1" applyFill="1" applyBorder="1" applyAlignment="1" applyProtection="1">
      <alignment vertical="center"/>
      <protection/>
    </xf>
    <xf numFmtId="176" fontId="2" fillId="6" borderId="34" xfId="0" applyNumberFormat="1" applyFont="1" applyFill="1" applyBorder="1" applyAlignment="1" applyProtection="1">
      <alignment vertical="center"/>
      <protection/>
    </xf>
    <xf numFmtId="176" fontId="2" fillId="6" borderId="35" xfId="0" applyNumberFormat="1" applyFont="1" applyFill="1" applyBorder="1" applyAlignment="1" applyProtection="1">
      <alignment vertical="center"/>
      <protection/>
    </xf>
    <xf numFmtId="176" fontId="2" fillId="6" borderId="36" xfId="0" applyNumberFormat="1" applyFont="1" applyFill="1" applyBorder="1" applyAlignment="1" applyProtection="1">
      <alignment vertical="center"/>
      <protection/>
    </xf>
    <xf numFmtId="176" fontId="2" fillId="6" borderId="37" xfId="0" applyNumberFormat="1" applyFont="1" applyFill="1" applyBorder="1" applyAlignment="1" applyProtection="1">
      <alignment vertical="center"/>
      <protection/>
    </xf>
    <xf numFmtId="176" fontId="2" fillId="6" borderId="38" xfId="0" applyNumberFormat="1" applyFont="1" applyFill="1" applyBorder="1" applyAlignment="1" applyProtection="1">
      <alignment vertical="center"/>
      <protection/>
    </xf>
    <xf numFmtId="176" fontId="2" fillId="6" borderId="39" xfId="0" applyNumberFormat="1" applyFont="1" applyFill="1" applyBorder="1" applyAlignment="1" applyProtection="1">
      <alignment vertical="center"/>
      <protection/>
    </xf>
    <xf numFmtId="176" fontId="2" fillId="6" borderId="40" xfId="0" applyNumberFormat="1" applyFont="1" applyFill="1" applyBorder="1" applyAlignment="1" applyProtection="1">
      <alignment vertical="center"/>
      <protection/>
    </xf>
    <xf numFmtId="176" fontId="2" fillId="6" borderId="4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33" xfId="0" applyNumberFormat="1" applyFont="1" applyFill="1" applyBorder="1" applyAlignment="1" applyProtection="1">
      <alignment vertical="center"/>
      <protection/>
    </xf>
    <xf numFmtId="176" fontId="2" fillId="0" borderId="35" xfId="0" applyNumberFormat="1" applyFont="1" applyFill="1" applyBorder="1" applyAlignment="1" applyProtection="1">
      <alignment vertical="center"/>
      <protection/>
    </xf>
    <xf numFmtId="176" fontId="2" fillId="0" borderId="39" xfId="0" applyNumberFormat="1" applyFont="1" applyFill="1" applyBorder="1" applyAlignment="1" applyProtection="1">
      <alignment vertical="center"/>
      <protection/>
    </xf>
    <xf numFmtId="176" fontId="2" fillId="0" borderId="37" xfId="0" applyNumberFormat="1" applyFont="1" applyFill="1" applyBorder="1" applyAlignment="1" applyProtection="1">
      <alignment vertical="center"/>
      <protection/>
    </xf>
    <xf numFmtId="3" fontId="0" fillId="0" borderId="42" xfId="0" applyNumberFormat="1" applyFont="1" applyBorder="1" applyAlignment="1" applyProtection="1">
      <alignment horizontal="center" vertical="center"/>
      <protection/>
    </xf>
    <xf numFmtId="3" fontId="0" fillId="0" borderId="43" xfId="0" applyNumberFormat="1" applyFont="1" applyBorder="1" applyAlignment="1" applyProtection="1">
      <alignment horizontal="center" vertical="center"/>
      <protection/>
    </xf>
    <xf numFmtId="176" fontId="2" fillId="6" borderId="44" xfId="0" applyNumberFormat="1" applyFont="1" applyFill="1" applyBorder="1" applyAlignment="1" applyProtection="1">
      <alignment vertical="center"/>
      <protection/>
    </xf>
    <xf numFmtId="176" fontId="2" fillId="6" borderId="45" xfId="0" applyNumberFormat="1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46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33"/>
  <sheetViews>
    <sheetView showZeros="0" tabSelected="1" view="pageBreakPreview" zoomScale="115" zoomScaleNormal="125" zoomScaleSheetLayoutView="115" zoomScalePageLayoutView="0" workbookViewId="0" topLeftCell="A1">
      <selection activeCell="U17" sqref="U17"/>
    </sheetView>
  </sheetViews>
  <sheetFormatPr defaultColWidth="8.66015625" defaultRowHeight="8.25" customHeight="1"/>
  <cols>
    <col min="1" max="1" width="3.66015625" style="60" customWidth="1"/>
    <col min="2" max="2" width="9" style="60" customWidth="1"/>
    <col min="3" max="3" width="6" style="60" customWidth="1"/>
    <col min="4" max="4" width="7" style="60" customWidth="1"/>
    <col min="5" max="23" width="6" style="60" customWidth="1"/>
    <col min="24" max="24" width="4.16015625" style="60" customWidth="1"/>
    <col min="25" max="25" width="3.66015625" style="60" customWidth="1"/>
    <col min="26" max="26" width="8.66015625" style="60" customWidth="1"/>
    <col min="27" max="27" width="6" style="60" customWidth="1"/>
    <col min="28" max="28" width="7" style="60" customWidth="1"/>
    <col min="29" max="47" width="6" style="60" customWidth="1"/>
    <col min="48" max="16384" width="8.66015625" style="60" customWidth="1"/>
  </cols>
  <sheetData>
    <row r="1" spans="1:236" s="3" customFormat="1" ht="10.5" customHeight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 t="s">
        <v>77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236" s="7" customFormat="1" ht="10.5" customHeight="1" thickBot="1">
      <c r="A2" s="1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 t="s">
        <v>78</v>
      </c>
      <c r="V2" s="5"/>
      <c r="W2" s="5"/>
      <c r="X2" s="4"/>
      <c r="Y2" s="1" t="s">
        <v>1</v>
      </c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 t="s">
        <v>78</v>
      </c>
      <c r="AT2" s="5"/>
      <c r="AU2" s="5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</row>
    <row r="3" spans="1:236" s="25" customFormat="1" ht="10.5" customHeight="1">
      <c r="A3" s="16"/>
      <c r="B3" s="17"/>
      <c r="C3" s="17"/>
      <c r="D3" s="18"/>
      <c r="E3" s="19"/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8</v>
      </c>
      <c r="M3" s="19" t="s">
        <v>9</v>
      </c>
      <c r="N3" s="19" t="s">
        <v>10</v>
      </c>
      <c r="O3" s="19" t="s">
        <v>11</v>
      </c>
      <c r="P3" s="19" t="s">
        <v>12</v>
      </c>
      <c r="Q3" s="19" t="s">
        <v>13</v>
      </c>
      <c r="R3" s="19" t="s">
        <v>14</v>
      </c>
      <c r="S3" s="19" t="s">
        <v>15</v>
      </c>
      <c r="T3" s="19" t="s">
        <v>16</v>
      </c>
      <c r="U3" s="19" t="s">
        <v>17</v>
      </c>
      <c r="V3" s="19" t="s">
        <v>18</v>
      </c>
      <c r="W3" s="20" t="s">
        <v>19</v>
      </c>
      <c r="X3" s="21"/>
      <c r="Y3" s="16"/>
      <c r="Z3" s="17"/>
      <c r="AA3" s="17"/>
      <c r="AB3" s="22"/>
      <c r="AC3" s="19"/>
      <c r="AD3" s="19" t="s">
        <v>2</v>
      </c>
      <c r="AE3" s="19" t="s">
        <v>3</v>
      </c>
      <c r="AF3" s="19" t="s">
        <v>4</v>
      </c>
      <c r="AG3" s="19" t="s">
        <v>5</v>
      </c>
      <c r="AH3" s="19" t="s">
        <v>6</v>
      </c>
      <c r="AI3" s="19" t="s">
        <v>7</v>
      </c>
      <c r="AJ3" s="19" t="s">
        <v>8</v>
      </c>
      <c r="AK3" s="19" t="s">
        <v>9</v>
      </c>
      <c r="AL3" s="19" t="s">
        <v>10</v>
      </c>
      <c r="AM3" s="19" t="s">
        <v>11</v>
      </c>
      <c r="AN3" s="19" t="s">
        <v>12</v>
      </c>
      <c r="AO3" s="19" t="s">
        <v>13</v>
      </c>
      <c r="AP3" s="19" t="s">
        <v>14</v>
      </c>
      <c r="AQ3" s="19" t="s">
        <v>15</v>
      </c>
      <c r="AR3" s="19" t="s">
        <v>16</v>
      </c>
      <c r="AS3" s="19" t="s">
        <v>17</v>
      </c>
      <c r="AT3" s="19" t="s">
        <v>18</v>
      </c>
      <c r="AU3" s="20" t="s">
        <v>19</v>
      </c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</row>
    <row r="4" spans="1:236" s="25" customFormat="1" ht="10.5" customHeight="1">
      <c r="A4" s="26"/>
      <c r="B4" s="21"/>
      <c r="C4" s="21"/>
      <c r="D4" s="27" t="s">
        <v>20</v>
      </c>
      <c r="E4" s="28" t="s">
        <v>21</v>
      </c>
      <c r="F4" s="28" t="s">
        <v>22</v>
      </c>
      <c r="G4" s="28" t="s">
        <v>22</v>
      </c>
      <c r="H4" s="28" t="s">
        <v>22</v>
      </c>
      <c r="I4" s="28" t="s">
        <v>22</v>
      </c>
      <c r="J4" s="28" t="s">
        <v>22</v>
      </c>
      <c r="K4" s="28" t="s">
        <v>22</v>
      </c>
      <c r="L4" s="28" t="s">
        <v>22</v>
      </c>
      <c r="M4" s="28" t="s">
        <v>22</v>
      </c>
      <c r="N4" s="28" t="s">
        <v>22</v>
      </c>
      <c r="O4" s="28" t="s">
        <v>22</v>
      </c>
      <c r="P4" s="28" t="s">
        <v>22</v>
      </c>
      <c r="Q4" s="28" t="s">
        <v>22</v>
      </c>
      <c r="R4" s="28" t="s">
        <v>22</v>
      </c>
      <c r="S4" s="28" t="s">
        <v>22</v>
      </c>
      <c r="T4" s="28" t="s">
        <v>22</v>
      </c>
      <c r="U4" s="28" t="s">
        <v>22</v>
      </c>
      <c r="V4" s="28" t="s">
        <v>22</v>
      </c>
      <c r="W4" s="29"/>
      <c r="X4" s="21"/>
      <c r="Y4" s="26"/>
      <c r="Z4" s="21"/>
      <c r="AA4" s="21"/>
      <c r="AB4" s="30" t="s">
        <v>20</v>
      </c>
      <c r="AC4" s="28" t="s">
        <v>21</v>
      </c>
      <c r="AD4" s="28" t="s">
        <v>22</v>
      </c>
      <c r="AE4" s="28" t="s">
        <v>22</v>
      </c>
      <c r="AF4" s="28" t="s">
        <v>22</v>
      </c>
      <c r="AG4" s="28" t="s">
        <v>22</v>
      </c>
      <c r="AH4" s="28" t="s">
        <v>22</v>
      </c>
      <c r="AI4" s="28" t="s">
        <v>22</v>
      </c>
      <c r="AJ4" s="28" t="s">
        <v>22</v>
      </c>
      <c r="AK4" s="28" t="s">
        <v>22</v>
      </c>
      <c r="AL4" s="28" t="s">
        <v>22</v>
      </c>
      <c r="AM4" s="28" t="s">
        <v>22</v>
      </c>
      <c r="AN4" s="28" t="s">
        <v>22</v>
      </c>
      <c r="AO4" s="28" t="s">
        <v>22</v>
      </c>
      <c r="AP4" s="28" t="s">
        <v>22</v>
      </c>
      <c r="AQ4" s="28" t="s">
        <v>22</v>
      </c>
      <c r="AR4" s="28" t="s">
        <v>22</v>
      </c>
      <c r="AS4" s="28" t="s">
        <v>22</v>
      </c>
      <c r="AT4" s="28" t="s">
        <v>22</v>
      </c>
      <c r="AU4" s="29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</row>
    <row r="5" spans="1:236" s="25" customFormat="1" ht="10.5" customHeight="1" thickBot="1">
      <c r="A5" s="26"/>
      <c r="B5" s="21"/>
      <c r="C5" s="21"/>
      <c r="D5" s="31"/>
      <c r="E5" s="28"/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  <c r="P5" s="28" t="s">
        <v>33</v>
      </c>
      <c r="Q5" s="28" t="s">
        <v>34</v>
      </c>
      <c r="R5" s="28" t="s">
        <v>35</v>
      </c>
      <c r="S5" s="28" t="s">
        <v>36</v>
      </c>
      <c r="T5" s="28" t="s">
        <v>37</v>
      </c>
      <c r="U5" s="28" t="s">
        <v>38</v>
      </c>
      <c r="V5" s="28" t="s">
        <v>39</v>
      </c>
      <c r="W5" s="32" t="s">
        <v>40</v>
      </c>
      <c r="X5" s="21"/>
      <c r="Y5" s="26"/>
      <c r="Z5" s="21"/>
      <c r="AA5" s="21"/>
      <c r="AB5" s="33"/>
      <c r="AC5" s="28"/>
      <c r="AD5" s="28" t="s">
        <v>23</v>
      </c>
      <c r="AE5" s="28" t="s">
        <v>24</v>
      </c>
      <c r="AF5" s="28" t="s">
        <v>25</v>
      </c>
      <c r="AG5" s="28" t="s">
        <v>26</v>
      </c>
      <c r="AH5" s="28" t="s">
        <v>27</v>
      </c>
      <c r="AI5" s="28" t="s">
        <v>28</v>
      </c>
      <c r="AJ5" s="28" t="s">
        <v>29</v>
      </c>
      <c r="AK5" s="28" t="s">
        <v>30</v>
      </c>
      <c r="AL5" s="28" t="s">
        <v>31</v>
      </c>
      <c r="AM5" s="28" t="s">
        <v>32</v>
      </c>
      <c r="AN5" s="28" t="s">
        <v>33</v>
      </c>
      <c r="AO5" s="28" t="s">
        <v>34</v>
      </c>
      <c r="AP5" s="28" t="s">
        <v>35</v>
      </c>
      <c r="AQ5" s="28" t="s">
        <v>36</v>
      </c>
      <c r="AR5" s="28" t="s">
        <v>37</v>
      </c>
      <c r="AS5" s="28" t="s">
        <v>38</v>
      </c>
      <c r="AT5" s="28" t="s">
        <v>39</v>
      </c>
      <c r="AU5" s="32" t="s">
        <v>40</v>
      </c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</row>
    <row r="6" spans="1:236" s="25" customFormat="1" ht="10.5" customHeight="1">
      <c r="A6" s="34" t="s">
        <v>41</v>
      </c>
      <c r="B6" s="35"/>
      <c r="C6" s="36" t="s">
        <v>42</v>
      </c>
      <c r="D6" s="61">
        <v>489</v>
      </c>
      <c r="E6" s="72">
        <v>0</v>
      </c>
      <c r="F6" s="72">
        <v>0</v>
      </c>
      <c r="G6" s="80">
        <v>0</v>
      </c>
      <c r="H6" s="80">
        <v>0</v>
      </c>
      <c r="I6" s="80">
        <v>1</v>
      </c>
      <c r="J6" s="80">
        <v>0</v>
      </c>
      <c r="K6" s="80">
        <v>0</v>
      </c>
      <c r="L6" s="80">
        <v>1</v>
      </c>
      <c r="M6" s="80">
        <v>1</v>
      </c>
      <c r="N6" s="80">
        <v>3</v>
      </c>
      <c r="O6" s="80">
        <v>5</v>
      </c>
      <c r="P6" s="80">
        <v>12</v>
      </c>
      <c r="Q6" s="80">
        <v>13</v>
      </c>
      <c r="R6" s="80">
        <v>27</v>
      </c>
      <c r="S6" s="80">
        <v>49</v>
      </c>
      <c r="T6" s="80">
        <v>72</v>
      </c>
      <c r="U6" s="80">
        <v>77</v>
      </c>
      <c r="V6" s="80">
        <v>105</v>
      </c>
      <c r="W6" s="81">
        <v>123</v>
      </c>
      <c r="X6" s="37"/>
      <c r="Y6" s="34" t="s">
        <v>41</v>
      </c>
      <c r="Z6" s="38"/>
      <c r="AA6" s="19" t="s">
        <v>42</v>
      </c>
      <c r="AB6" s="61">
        <v>95</v>
      </c>
      <c r="AC6" s="72">
        <v>0</v>
      </c>
      <c r="AD6" s="72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1</v>
      </c>
      <c r="AL6" s="80">
        <v>0</v>
      </c>
      <c r="AM6" s="80">
        <v>1</v>
      </c>
      <c r="AN6" s="80">
        <v>4</v>
      </c>
      <c r="AO6" s="80">
        <v>3</v>
      </c>
      <c r="AP6" s="80">
        <v>7</v>
      </c>
      <c r="AQ6" s="80">
        <v>8</v>
      </c>
      <c r="AR6" s="80">
        <v>18</v>
      </c>
      <c r="AS6" s="80">
        <v>12</v>
      </c>
      <c r="AT6" s="80">
        <v>16</v>
      </c>
      <c r="AU6" s="81">
        <v>25</v>
      </c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</row>
    <row r="7" spans="1:236" s="25" customFormat="1" ht="10.5" customHeight="1">
      <c r="A7" s="39" t="s">
        <v>43</v>
      </c>
      <c r="B7" s="40"/>
      <c r="C7" s="41" t="s">
        <v>44</v>
      </c>
      <c r="D7" s="63">
        <v>292</v>
      </c>
      <c r="E7" s="73">
        <v>0</v>
      </c>
      <c r="F7" s="73">
        <v>0</v>
      </c>
      <c r="G7" s="82">
        <v>0</v>
      </c>
      <c r="H7" s="82">
        <v>0</v>
      </c>
      <c r="I7" s="82">
        <v>1</v>
      </c>
      <c r="J7" s="82">
        <v>0</v>
      </c>
      <c r="K7" s="82">
        <v>0</v>
      </c>
      <c r="L7" s="82">
        <v>1</v>
      </c>
      <c r="M7" s="82">
        <v>0</v>
      </c>
      <c r="N7" s="82">
        <v>2</v>
      </c>
      <c r="O7" s="82">
        <v>1</v>
      </c>
      <c r="P7" s="82">
        <v>7</v>
      </c>
      <c r="Q7" s="82">
        <v>10</v>
      </c>
      <c r="R7" s="82">
        <v>18</v>
      </c>
      <c r="S7" s="82">
        <v>30</v>
      </c>
      <c r="T7" s="82">
        <v>52</v>
      </c>
      <c r="U7" s="82">
        <v>52</v>
      </c>
      <c r="V7" s="82">
        <v>65</v>
      </c>
      <c r="W7" s="83">
        <v>53</v>
      </c>
      <c r="X7" s="37"/>
      <c r="Y7" s="39" t="s">
        <v>43</v>
      </c>
      <c r="Z7" s="42"/>
      <c r="AA7" s="43" t="s">
        <v>44</v>
      </c>
      <c r="AB7" s="63">
        <v>67</v>
      </c>
      <c r="AC7" s="73">
        <v>0</v>
      </c>
      <c r="AD7" s="73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1</v>
      </c>
      <c r="AN7" s="82">
        <v>1</v>
      </c>
      <c r="AO7" s="82">
        <v>2</v>
      </c>
      <c r="AP7" s="82">
        <v>6</v>
      </c>
      <c r="AQ7" s="82">
        <v>5</v>
      </c>
      <c r="AR7" s="82">
        <v>18</v>
      </c>
      <c r="AS7" s="82">
        <v>6</v>
      </c>
      <c r="AT7" s="82">
        <v>12</v>
      </c>
      <c r="AU7" s="83">
        <v>16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</row>
    <row r="8" spans="1:236" s="25" customFormat="1" ht="10.5" customHeight="1" thickBot="1">
      <c r="A8" s="44" t="s">
        <v>45</v>
      </c>
      <c r="B8" s="45"/>
      <c r="C8" s="46" t="s">
        <v>46</v>
      </c>
      <c r="D8" s="65">
        <v>197</v>
      </c>
      <c r="E8" s="75">
        <v>0</v>
      </c>
      <c r="F8" s="75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1</v>
      </c>
      <c r="N8" s="84">
        <v>1</v>
      </c>
      <c r="O8" s="84">
        <v>4</v>
      </c>
      <c r="P8" s="84">
        <v>5</v>
      </c>
      <c r="Q8" s="84">
        <v>3</v>
      </c>
      <c r="R8" s="84">
        <v>9</v>
      </c>
      <c r="S8" s="84">
        <v>19</v>
      </c>
      <c r="T8" s="84">
        <v>20</v>
      </c>
      <c r="U8" s="84">
        <v>25</v>
      </c>
      <c r="V8" s="84">
        <v>40</v>
      </c>
      <c r="W8" s="85">
        <v>70</v>
      </c>
      <c r="X8" s="37"/>
      <c r="Y8" s="44" t="s">
        <v>45</v>
      </c>
      <c r="Z8" s="47"/>
      <c r="AA8" s="48" t="s">
        <v>46</v>
      </c>
      <c r="AB8" s="65">
        <v>28</v>
      </c>
      <c r="AC8" s="75">
        <v>0</v>
      </c>
      <c r="AD8" s="75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0</v>
      </c>
      <c r="AK8" s="84">
        <v>1</v>
      </c>
      <c r="AL8" s="84">
        <v>0</v>
      </c>
      <c r="AM8" s="84">
        <v>0</v>
      </c>
      <c r="AN8" s="84">
        <v>3</v>
      </c>
      <c r="AO8" s="84">
        <v>1</v>
      </c>
      <c r="AP8" s="84">
        <v>1</v>
      </c>
      <c r="AQ8" s="84">
        <v>3</v>
      </c>
      <c r="AR8" s="84">
        <v>0</v>
      </c>
      <c r="AS8" s="84">
        <v>6</v>
      </c>
      <c r="AT8" s="84">
        <v>4</v>
      </c>
      <c r="AU8" s="85">
        <v>9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</row>
    <row r="9" spans="1:236" s="25" customFormat="1" ht="10.5" customHeight="1">
      <c r="A9" s="49"/>
      <c r="B9" s="37"/>
      <c r="C9" s="50" t="s">
        <v>42</v>
      </c>
      <c r="D9" s="61">
        <f>SUM(E9:W9)</f>
        <v>21</v>
      </c>
      <c r="E9" s="72">
        <v>0</v>
      </c>
      <c r="F9" s="72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1</v>
      </c>
      <c r="P9" s="80">
        <v>2</v>
      </c>
      <c r="Q9" s="80">
        <v>2</v>
      </c>
      <c r="R9" s="80">
        <v>0</v>
      </c>
      <c r="S9" s="80">
        <v>1</v>
      </c>
      <c r="T9" s="80">
        <v>4</v>
      </c>
      <c r="U9" s="80">
        <v>4</v>
      </c>
      <c r="V9" s="80">
        <v>3</v>
      </c>
      <c r="W9" s="81">
        <v>4</v>
      </c>
      <c r="X9" s="37"/>
      <c r="Y9" s="27"/>
      <c r="Z9" s="37"/>
      <c r="AA9" s="28" t="s">
        <v>42</v>
      </c>
      <c r="AB9" s="63">
        <f aca="true" t="shared" si="0" ref="AB9:AB38">SUM(AC9:AU9)</f>
        <v>3</v>
      </c>
      <c r="AC9" s="74">
        <v>0</v>
      </c>
      <c r="AD9" s="7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3</v>
      </c>
      <c r="AS9" s="94">
        <v>0</v>
      </c>
      <c r="AT9" s="94">
        <v>0</v>
      </c>
      <c r="AU9" s="95">
        <v>0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</row>
    <row r="10" spans="1:236" s="25" customFormat="1" ht="10.5" customHeight="1">
      <c r="A10" s="49"/>
      <c r="B10" s="37" t="s">
        <v>47</v>
      </c>
      <c r="C10" s="41" t="s">
        <v>44</v>
      </c>
      <c r="D10" s="63">
        <f aca="true" t="shared" si="1" ref="D10:D38">SUM(E10:W10)</f>
        <v>16</v>
      </c>
      <c r="E10" s="73">
        <v>0</v>
      </c>
      <c r="F10" s="73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1</v>
      </c>
      <c r="P10" s="82">
        <v>2</v>
      </c>
      <c r="Q10" s="82">
        <v>2</v>
      </c>
      <c r="R10" s="82">
        <v>0</v>
      </c>
      <c r="S10" s="82">
        <v>1</v>
      </c>
      <c r="T10" s="82">
        <v>3</v>
      </c>
      <c r="U10" s="82">
        <v>3</v>
      </c>
      <c r="V10" s="82">
        <v>1</v>
      </c>
      <c r="W10" s="83">
        <v>3</v>
      </c>
      <c r="X10" s="37"/>
      <c r="Y10" s="27"/>
      <c r="Z10" s="37" t="s">
        <v>47</v>
      </c>
      <c r="AA10" s="43" t="s">
        <v>44</v>
      </c>
      <c r="AB10" s="63">
        <f t="shared" si="0"/>
        <v>3</v>
      </c>
      <c r="AC10" s="73">
        <v>0</v>
      </c>
      <c r="AD10" s="73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3</v>
      </c>
      <c r="AS10" s="82">
        <v>0</v>
      </c>
      <c r="AT10" s="82">
        <v>0</v>
      </c>
      <c r="AU10" s="83">
        <v>0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</row>
    <row r="11" spans="1:236" s="25" customFormat="1" ht="10.5" customHeight="1">
      <c r="A11" s="49"/>
      <c r="B11" s="37"/>
      <c r="C11" s="41" t="s">
        <v>46</v>
      </c>
      <c r="D11" s="63">
        <f t="shared" si="1"/>
        <v>5</v>
      </c>
      <c r="E11" s="73">
        <v>0</v>
      </c>
      <c r="F11" s="73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</v>
      </c>
      <c r="U11" s="82">
        <v>1</v>
      </c>
      <c r="V11" s="82">
        <v>2</v>
      </c>
      <c r="W11" s="83">
        <v>1</v>
      </c>
      <c r="X11" s="37"/>
      <c r="Y11" s="27"/>
      <c r="Z11" s="37"/>
      <c r="AA11" s="43" t="s">
        <v>46</v>
      </c>
      <c r="AB11" s="63">
        <f t="shared" si="0"/>
        <v>0</v>
      </c>
      <c r="AC11" s="73">
        <v>0</v>
      </c>
      <c r="AD11" s="73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3">
        <v>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</row>
    <row r="12" spans="1:236" s="25" customFormat="1" ht="10.5" customHeight="1">
      <c r="A12" s="49"/>
      <c r="B12" s="51"/>
      <c r="C12" s="41" t="s">
        <v>42</v>
      </c>
      <c r="D12" s="63">
        <f t="shared" si="1"/>
        <v>72</v>
      </c>
      <c r="E12" s="73">
        <v>0</v>
      </c>
      <c r="F12" s="73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1</v>
      </c>
      <c r="N12" s="82">
        <v>1</v>
      </c>
      <c r="O12" s="82">
        <v>0</v>
      </c>
      <c r="P12" s="82">
        <v>1</v>
      </c>
      <c r="Q12" s="82">
        <v>1</v>
      </c>
      <c r="R12" s="82">
        <v>3</v>
      </c>
      <c r="S12" s="82">
        <v>8</v>
      </c>
      <c r="T12" s="82">
        <v>10</v>
      </c>
      <c r="U12" s="82">
        <v>14</v>
      </c>
      <c r="V12" s="82">
        <v>15</v>
      </c>
      <c r="W12" s="83">
        <v>18</v>
      </c>
      <c r="X12" s="37"/>
      <c r="Y12" s="27"/>
      <c r="Z12" s="51"/>
      <c r="AA12" s="43" t="s">
        <v>42</v>
      </c>
      <c r="AB12" s="63">
        <f t="shared" si="0"/>
        <v>17</v>
      </c>
      <c r="AC12" s="73">
        <v>0</v>
      </c>
      <c r="AD12" s="73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1</v>
      </c>
      <c r="AN12" s="82">
        <v>0</v>
      </c>
      <c r="AO12" s="82">
        <v>0</v>
      </c>
      <c r="AP12" s="82">
        <v>0</v>
      </c>
      <c r="AQ12" s="82">
        <v>1</v>
      </c>
      <c r="AR12" s="82">
        <v>3</v>
      </c>
      <c r="AS12" s="82">
        <v>3</v>
      </c>
      <c r="AT12" s="82">
        <v>7</v>
      </c>
      <c r="AU12" s="83">
        <v>2</v>
      </c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</row>
    <row r="13" spans="1:236" s="25" customFormat="1" ht="10.5" customHeight="1">
      <c r="A13" s="49"/>
      <c r="B13" s="37" t="s">
        <v>48</v>
      </c>
      <c r="C13" s="41" t="s">
        <v>44</v>
      </c>
      <c r="D13" s="63">
        <f t="shared" si="1"/>
        <v>45</v>
      </c>
      <c r="E13" s="73">
        <v>0</v>
      </c>
      <c r="F13" s="7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1</v>
      </c>
      <c r="Q13" s="82">
        <v>0</v>
      </c>
      <c r="R13" s="82">
        <v>3</v>
      </c>
      <c r="S13" s="82">
        <v>7</v>
      </c>
      <c r="T13" s="82">
        <v>6</v>
      </c>
      <c r="U13" s="82">
        <v>11</v>
      </c>
      <c r="V13" s="82">
        <v>9</v>
      </c>
      <c r="W13" s="83">
        <v>8</v>
      </c>
      <c r="X13" s="37"/>
      <c r="Y13" s="27"/>
      <c r="Z13" s="37" t="s">
        <v>48</v>
      </c>
      <c r="AA13" s="43" t="s">
        <v>44</v>
      </c>
      <c r="AB13" s="63">
        <f t="shared" si="0"/>
        <v>15</v>
      </c>
      <c r="AC13" s="73">
        <v>0</v>
      </c>
      <c r="AD13" s="73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1</v>
      </c>
      <c r="AN13" s="82">
        <v>0</v>
      </c>
      <c r="AO13" s="82">
        <v>0</v>
      </c>
      <c r="AP13" s="82">
        <v>0</v>
      </c>
      <c r="AQ13" s="82">
        <v>1</v>
      </c>
      <c r="AR13" s="82">
        <v>3</v>
      </c>
      <c r="AS13" s="82">
        <v>3</v>
      </c>
      <c r="AT13" s="82">
        <v>5</v>
      </c>
      <c r="AU13" s="83">
        <v>2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</row>
    <row r="14" spans="1:236" s="25" customFormat="1" ht="10.5" customHeight="1">
      <c r="A14" s="49"/>
      <c r="B14" s="37"/>
      <c r="C14" s="41" t="s">
        <v>46</v>
      </c>
      <c r="D14" s="63">
        <f t="shared" si="1"/>
        <v>27</v>
      </c>
      <c r="E14" s="73">
        <v>0</v>
      </c>
      <c r="F14" s="73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</v>
      </c>
      <c r="N14" s="82">
        <v>1</v>
      </c>
      <c r="O14" s="82">
        <v>0</v>
      </c>
      <c r="P14" s="82">
        <v>0</v>
      </c>
      <c r="Q14" s="82">
        <v>1</v>
      </c>
      <c r="R14" s="82">
        <v>0</v>
      </c>
      <c r="S14" s="82">
        <v>1</v>
      </c>
      <c r="T14" s="82">
        <v>4</v>
      </c>
      <c r="U14" s="82">
        <v>3</v>
      </c>
      <c r="V14" s="82">
        <v>6</v>
      </c>
      <c r="W14" s="83">
        <v>10</v>
      </c>
      <c r="X14" s="37"/>
      <c r="Y14" s="27"/>
      <c r="Z14" s="37"/>
      <c r="AA14" s="43" t="s">
        <v>46</v>
      </c>
      <c r="AB14" s="63">
        <f t="shared" si="0"/>
        <v>2</v>
      </c>
      <c r="AC14" s="73">
        <v>0</v>
      </c>
      <c r="AD14" s="73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2</v>
      </c>
      <c r="AU14" s="83">
        <v>0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</row>
    <row r="15" spans="1:236" s="25" customFormat="1" ht="10.5" customHeight="1">
      <c r="A15" s="49"/>
      <c r="B15" s="51"/>
      <c r="C15" s="41" t="s">
        <v>42</v>
      </c>
      <c r="D15" s="63">
        <f t="shared" si="1"/>
        <v>47</v>
      </c>
      <c r="E15" s="73">
        <v>0</v>
      </c>
      <c r="F15" s="73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1</v>
      </c>
      <c r="Q15" s="82">
        <v>0</v>
      </c>
      <c r="R15" s="82">
        <v>1</v>
      </c>
      <c r="S15" s="82">
        <v>6</v>
      </c>
      <c r="T15" s="82">
        <v>8</v>
      </c>
      <c r="U15" s="82">
        <v>5</v>
      </c>
      <c r="V15" s="82">
        <v>9</v>
      </c>
      <c r="W15" s="83">
        <v>17</v>
      </c>
      <c r="X15" s="37"/>
      <c r="Y15" s="27"/>
      <c r="Z15" s="51"/>
      <c r="AA15" s="43" t="s">
        <v>42</v>
      </c>
      <c r="AB15" s="63">
        <f t="shared" si="0"/>
        <v>9</v>
      </c>
      <c r="AC15" s="73">
        <v>0</v>
      </c>
      <c r="AD15" s="73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1</v>
      </c>
      <c r="AO15" s="82">
        <v>0</v>
      </c>
      <c r="AP15" s="82">
        <v>1</v>
      </c>
      <c r="AQ15" s="82">
        <v>1</v>
      </c>
      <c r="AR15" s="82">
        <v>0</v>
      </c>
      <c r="AS15" s="82">
        <v>0</v>
      </c>
      <c r="AT15" s="82">
        <v>2</v>
      </c>
      <c r="AU15" s="83">
        <v>4</v>
      </c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</row>
    <row r="16" spans="1:236" s="25" customFormat="1" ht="10.5" customHeight="1">
      <c r="A16" s="49"/>
      <c r="B16" s="37" t="s">
        <v>49</v>
      </c>
      <c r="C16" s="41" t="s">
        <v>44</v>
      </c>
      <c r="D16" s="63">
        <f t="shared" si="1"/>
        <v>23</v>
      </c>
      <c r="E16" s="73">
        <v>0</v>
      </c>
      <c r="F16" s="73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1</v>
      </c>
      <c r="Q16" s="82">
        <v>0</v>
      </c>
      <c r="R16" s="82">
        <v>1</v>
      </c>
      <c r="S16" s="82">
        <v>4</v>
      </c>
      <c r="T16" s="82">
        <v>4</v>
      </c>
      <c r="U16" s="82">
        <v>4</v>
      </c>
      <c r="V16" s="82">
        <v>4</v>
      </c>
      <c r="W16" s="83">
        <v>5</v>
      </c>
      <c r="X16" s="37"/>
      <c r="Y16" s="27"/>
      <c r="Z16" s="37" t="s">
        <v>49</v>
      </c>
      <c r="AA16" s="43" t="s">
        <v>44</v>
      </c>
      <c r="AB16" s="63">
        <f t="shared" si="0"/>
        <v>6</v>
      </c>
      <c r="AC16" s="73">
        <v>0</v>
      </c>
      <c r="AD16" s="73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1</v>
      </c>
      <c r="AR16" s="82">
        <v>0</v>
      </c>
      <c r="AS16" s="82">
        <v>0</v>
      </c>
      <c r="AT16" s="82">
        <v>1</v>
      </c>
      <c r="AU16" s="83">
        <v>4</v>
      </c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</row>
    <row r="17" spans="1:236" s="25" customFormat="1" ht="10.5" customHeight="1">
      <c r="A17" s="49"/>
      <c r="B17" s="37"/>
      <c r="C17" s="41" t="s">
        <v>46</v>
      </c>
      <c r="D17" s="63">
        <f t="shared" si="1"/>
        <v>24</v>
      </c>
      <c r="E17" s="73">
        <v>0</v>
      </c>
      <c r="F17" s="73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2</v>
      </c>
      <c r="T17" s="82">
        <v>4</v>
      </c>
      <c r="U17" s="82">
        <v>1</v>
      </c>
      <c r="V17" s="82">
        <v>5</v>
      </c>
      <c r="W17" s="83">
        <v>12</v>
      </c>
      <c r="X17" s="37"/>
      <c r="Y17" s="27"/>
      <c r="Z17" s="37"/>
      <c r="AA17" s="43" t="s">
        <v>46</v>
      </c>
      <c r="AB17" s="63">
        <f t="shared" si="0"/>
        <v>3</v>
      </c>
      <c r="AC17" s="73">
        <v>0</v>
      </c>
      <c r="AD17" s="73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1</v>
      </c>
      <c r="AO17" s="82">
        <v>0</v>
      </c>
      <c r="AP17" s="82">
        <v>1</v>
      </c>
      <c r="AQ17" s="82">
        <v>0</v>
      </c>
      <c r="AR17" s="82">
        <v>0</v>
      </c>
      <c r="AS17" s="82">
        <v>0</v>
      </c>
      <c r="AT17" s="82">
        <v>1</v>
      </c>
      <c r="AU17" s="83">
        <v>0</v>
      </c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</row>
    <row r="18" spans="1:236" s="25" customFormat="1" ht="10.5" customHeight="1">
      <c r="A18" s="49"/>
      <c r="B18" s="52" t="s">
        <v>50</v>
      </c>
      <c r="C18" s="41" t="s">
        <v>42</v>
      </c>
      <c r="D18" s="63">
        <f t="shared" si="1"/>
        <v>20</v>
      </c>
      <c r="E18" s="73">
        <v>0</v>
      </c>
      <c r="F18" s="73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1</v>
      </c>
      <c r="Q18" s="82">
        <v>1</v>
      </c>
      <c r="R18" s="82">
        <v>2</v>
      </c>
      <c r="S18" s="82">
        <v>4</v>
      </c>
      <c r="T18" s="82">
        <v>2</v>
      </c>
      <c r="U18" s="82">
        <v>2</v>
      </c>
      <c r="V18" s="82">
        <v>4</v>
      </c>
      <c r="W18" s="83">
        <v>4</v>
      </c>
      <c r="X18" s="37"/>
      <c r="Y18" s="27"/>
      <c r="Z18" s="52" t="s">
        <v>50</v>
      </c>
      <c r="AA18" s="43" t="s">
        <v>42</v>
      </c>
      <c r="AB18" s="63">
        <f t="shared" si="0"/>
        <v>2</v>
      </c>
      <c r="AC18" s="73">
        <v>0</v>
      </c>
      <c r="AD18" s="73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2</v>
      </c>
      <c r="AT18" s="82">
        <v>0</v>
      </c>
      <c r="AU18" s="83">
        <v>0</v>
      </c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</row>
    <row r="19" spans="1:236" s="25" customFormat="1" ht="10.5" customHeight="1">
      <c r="A19" s="49"/>
      <c r="B19" s="53" t="s">
        <v>76</v>
      </c>
      <c r="C19" s="41" t="s">
        <v>44</v>
      </c>
      <c r="D19" s="63">
        <f t="shared" si="1"/>
        <v>17</v>
      </c>
      <c r="E19" s="73">
        <v>0</v>
      </c>
      <c r="F19" s="73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1</v>
      </c>
      <c r="R19" s="82">
        <v>2</v>
      </c>
      <c r="S19" s="82">
        <v>3</v>
      </c>
      <c r="T19" s="82">
        <v>2</v>
      </c>
      <c r="U19" s="82">
        <v>2</v>
      </c>
      <c r="V19" s="82">
        <v>4</v>
      </c>
      <c r="W19" s="83">
        <v>3</v>
      </c>
      <c r="X19" s="37"/>
      <c r="Y19" s="27"/>
      <c r="Z19" s="53" t="s">
        <v>76</v>
      </c>
      <c r="AA19" s="43" t="s">
        <v>44</v>
      </c>
      <c r="AB19" s="63">
        <f t="shared" si="0"/>
        <v>1</v>
      </c>
      <c r="AC19" s="73">
        <v>0</v>
      </c>
      <c r="AD19" s="73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1</v>
      </c>
      <c r="AT19" s="82">
        <v>0</v>
      </c>
      <c r="AU19" s="83">
        <v>0</v>
      </c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</row>
    <row r="20" spans="1:236" s="25" customFormat="1" ht="10.5" customHeight="1">
      <c r="A20" s="49"/>
      <c r="B20" s="53" t="s">
        <v>51</v>
      </c>
      <c r="C20" s="41" t="s">
        <v>46</v>
      </c>
      <c r="D20" s="63">
        <f t="shared" si="1"/>
        <v>3</v>
      </c>
      <c r="E20" s="73">
        <v>0</v>
      </c>
      <c r="F20" s="73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1</v>
      </c>
      <c r="Q20" s="82">
        <v>0</v>
      </c>
      <c r="R20" s="82">
        <v>0</v>
      </c>
      <c r="S20" s="82">
        <v>1</v>
      </c>
      <c r="T20" s="82">
        <v>0</v>
      </c>
      <c r="U20" s="82">
        <v>0</v>
      </c>
      <c r="V20" s="82">
        <v>0</v>
      </c>
      <c r="W20" s="83">
        <v>1</v>
      </c>
      <c r="X20" s="37"/>
      <c r="Y20" s="27"/>
      <c r="Z20" s="53" t="s">
        <v>51</v>
      </c>
      <c r="AA20" s="43" t="s">
        <v>46</v>
      </c>
      <c r="AB20" s="63">
        <f t="shared" si="0"/>
        <v>1</v>
      </c>
      <c r="AC20" s="73">
        <v>0</v>
      </c>
      <c r="AD20" s="73">
        <v>0</v>
      </c>
      <c r="AE20" s="82">
        <v>0</v>
      </c>
      <c r="AF20" s="82">
        <v>0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1</v>
      </c>
      <c r="AT20" s="82">
        <v>0</v>
      </c>
      <c r="AU20" s="83">
        <v>0</v>
      </c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</row>
    <row r="21" spans="1:236" s="25" customFormat="1" ht="10.5" customHeight="1">
      <c r="A21" s="49"/>
      <c r="B21" s="51" t="s">
        <v>52</v>
      </c>
      <c r="C21" s="41" t="s">
        <v>42</v>
      </c>
      <c r="D21" s="63">
        <f t="shared" si="1"/>
        <v>30</v>
      </c>
      <c r="E21" s="73">
        <v>0</v>
      </c>
      <c r="F21" s="73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1</v>
      </c>
      <c r="M21" s="82">
        <v>0</v>
      </c>
      <c r="N21" s="82">
        <v>0</v>
      </c>
      <c r="O21" s="82">
        <v>0</v>
      </c>
      <c r="P21" s="82">
        <v>1</v>
      </c>
      <c r="Q21" s="82">
        <v>1</v>
      </c>
      <c r="R21" s="82">
        <v>2</v>
      </c>
      <c r="S21" s="82">
        <v>2</v>
      </c>
      <c r="T21" s="82">
        <v>4</v>
      </c>
      <c r="U21" s="82">
        <v>5</v>
      </c>
      <c r="V21" s="82">
        <v>9</v>
      </c>
      <c r="W21" s="83">
        <v>5</v>
      </c>
      <c r="X21" s="37"/>
      <c r="Y21" s="27"/>
      <c r="Z21" s="51" t="s">
        <v>52</v>
      </c>
      <c r="AA21" s="43" t="s">
        <v>42</v>
      </c>
      <c r="AB21" s="63">
        <f t="shared" si="0"/>
        <v>7</v>
      </c>
      <c r="AC21" s="73">
        <v>0</v>
      </c>
      <c r="AD21" s="73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1</v>
      </c>
      <c r="AP21" s="82">
        <v>0</v>
      </c>
      <c r="AQ21" s="82">
        <v>0</v>
      </c>
      <c r="AR21" s="82">
        <v>1</v>
      </c>
      <c r="AS21" s="82">
        <v>1</v>
      </c>
      <c r="AT21" s="82">
        <v>0</v>
      </c>
      <c r="AU21" s="83">
        <v>4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</row>
    <row r="22" spans="1:236" s="25" customFormat="1" ht="10.5" customHeight="1">
      <c r="A22" s="49" t="s">
        <v>53</v>
      </c>
      <c r="B22" s="37" t="s">
        <v>54</v>
      </c>
      <c r="C22" s="41" t="s">
        <v>44</v>
      </c>
      <c r="D22" s="63">
        <f t="shared" si="1"/>
        <v>19</v>
      </c>
      <c r="E22" s="73">
        <v>0</v>
      </c>
      <c r="F22" s="73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1</v>
      </c>
      <c r="M22" s="82">
        <v>0</v>
      </c>
      <c r="N22" s="82">
        <v>0</v>
      </c>
      <c r="O22" s="82">
        <v>0</v>
      </c>
      <c r="P22" s="82">
        <v>0</v>
      </c>
      <c r="Q22" s="82">
        <v>1</v>
      </c>
      <c r="R22" s="82">
        <v>1</v>
      </c>
      <c r="S22" s="82">
        <v>1</v>
      </c>
      <c r="T22" s="82">
        <v>3</v>
      </c>
      <c r="U22" s="82">
        <v>4</v>
      </c>
      <c r="V22" s="82">
        <v>6</v>
      </c>
      <c r="W22" s="83">
        <v>2</v>
      </c>
      <c r="X22" s="37"/>
      <c r="Y22" s="27" t="s">
        <v>53</v>
      </c>
      <c r="Z22" s="37" t="s">
        <v>54</v>
      </c>
      <c r="AA22" s="43" t="s">
        <v>44</v>
      </c>
      <c r="AB22" s="63">
        <f t="shared" si="0"/>
        <v>5</v>
      </c>
      <c r="AC22" s="73">
        <v>0</v>
      </c>
      <c r="AD22" s="73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1</v>
      </c>
      <c r="AP22" s="82">
        <v>0</v>
      </c>
      <c r="AQ22" s="82">
        <v>0</v>
      </c>
      <c r="AR22" s="82">
        <v>1</v>
      </c>
      <c r="AS22" s="82">
        <v>1</v>
      </c>
      <c r="AT22" s="82">
        <v>0</v>
      </c>
      <c r="AU22" s="83">
        <v>2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</row>
    <row r="23" spans="1:236" s="25" customFormat="1" ht="10.5" customHeight="1">
      <c r="A23" s="49"/>
      <c r="B23" s="37" t="s">
        <v>55</v>
      </c>
      <c r="C23" s="41" t="s">
        <v>46</v>
      </c>
      <c r="D23" s="63">
        <f t="shared" si="1"/>
        <v>11</v>
      </c>
      <c r="E23" s="73">
        <v>0</v>
      </c>
      <c r="F23" s="73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1</v>
      </c>
      <c r="Q23" s="82">
        <v>0</v>
      </c>
      <c r="R23" s="82">
        <v>1</v>
      </c>
      <c r="S23" s="82">
        <v>1</v>
      </c>
      <c r="T23" s="82">
        <v>1</v>
      </c>
      <c r="U23" s="82">
        <v>1</v>
      </c>
      <c r="V23" s="82">
        <v>3</v>
      </c>
      <c r="W23" s="83">
        <v>3</v>
      </c>
      <c r="X23" s="37"/>
      <c r="Y23" s="27"/>
      <c r="Z23" s="37" t="s">
        <v>55</v>
      </c>
      <c r="AA23" s="43" t="s">
        <v>46</v>
      </c>
      <c r="AB23" s="63">
        <f t="shared" si="0"/>
        <v>2</v>
      </c>
      <c r="AC23" s="73">
        <v>0</v>
      </c>
      <c r="AD23" s="73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3">
        <v>2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</row>
    <row r="24" spans="1:236" s="25" customFormat="1" ht="10.5" customHeight="1">
      <c r="A24" s="49"/>
      <c r="B24" s="51"/>
      <c r="C24" s="41" t="s">
        <v>42</v>
      </c>
      <c r="D24" s="63">
        <f t="shared" si="1"/>
        <v>46</v>
      </c>
      <c r="E24" s="73">
        <v>0</v>
      </c>
      <c r="F24" s="73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2</v>
      </c>
      <c r="R24" s="82">
        <v>4</v>
      </c>
      <c r="S24" s="82">
        <v>5</v>
      </c>
      <c r="T24" s="82">
        <v>7</v>
      </c>
      <c r="U24" s="82">
        <v>8</v>
      </c>
      <c r="V24" s="82">
        <v>10</v>
      </c>
      <c r="W24" s="83">
        <v>10</v>
      </c>
      <c r="X24" s="71"/>
      <c r="Y24" s="27"/>
      <c r="Z24" s="51"/>
      <c r="AA24" s="43" t="s">
        <v>42</v>
      </c>
      <c r="AB24" s="63">
        <f t="shared" si="0"/>
        <v>10</v>
      </c>
      <c r="AC24" s="73">
        <v>0</v>
      </c>
      <c r="AD24" s="73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1</v>
      </c>
      <c r="AP24" s="82">
        <v>1</v>
      </c>
      <c r="AQ24" s="82">
        <v>3</v>
      </c>
      <c r="AR24" s="82">
        <v>1</v>
      </c>
      <c r="AS24" s="82">
        <v>1</v>
      </c>
      <c r="AT24" s="82">
        <v>0</v>
      </c>
      <c r="AU24" s="83">
        <v>3</v>
      </c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</row>
    <row r="25" spans="1:236" s="25" customFormat="1" ht="10.5" customHeight="1">
      <c r="A25" s="49"/>
      <c r="B25" s="37" t="s">
        <v>56</v>
      </c>
      <c r="C25" s="41" t="s">
        <v>44</v>
      </c>
      <c r="D25" s="63">
        <f t="shared" si="1"/>
        <v>27</v>
      </c>
      <c r="E25" s="73">
        <v>0</v>
      </c>
      <c r="F25" s="73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</v>
      </c>
      <c r="R25" s="82">
        <v>3</v>
      </c>
      <c r="S25" s="82">
        <v>5</v>
      </c>
      <c r="T25" s="82">
        <v>6</v>
      </c>
      <c r="U25" s="82">
        <v>4</v>
      </c>
      <c r="V25" s="82">
        <v>6</v>
      </c>
      <c r="W25" s="83">
        <v>2</v>
      </c>
      <c r="X25" s="37"/>
      <c r="Y25" s="27"/>
      <c r="Z25" s="37" t="s">
        <v>56</v>
      </c>
      <c r="AA25" s="43" t="s">
        <v>44</v>
      </c>
      <c r="AB25" s="63">
        <f t="shared" si="0"/>
        <v>5</v>
      </c>
      <c r="AC25" s="73">
        <v>0</v>
      </c>
      <c r="AD25" s="73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1</v>
      </c>
      <c r="AP25" s="82">
        <v>1</v>
      </c>
      <c r="AQ25" s="82">
        <v>0</v>
      </c>
      <c r="AR25" s="82">
        <v>1</v>
      </c>
      <c r="AS25" s="82">
        <v>0</v>
      </c>
      <c r="AT25" s="82">
        <v>0</v>
      </c>
      <c r="AU25" s="83">
        <v>2</v>
      </c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</row>
    <row r="26" spans="1:236" s="25" customFormat="1" ht="10.5" customHeight="1">
      <c r="A26" s="49"/>
      <c r="B26" s="37"/>
      <c r="C26" s="41" t="s">
        <v>46</v>
      </c>
      <c r="D26" s="63">
        <f t="shared" si="1"/>
        <v>19</v>
      </c>
      <c r="E26" s="73">
        <v>0</v>
      </c>
      <c r="F26" s="73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1</v>
      </c>
      <c r="R26" s="82">
        <v>1</v>
      </c>
      <c r="S26" s="82">
        <v>0</v>
      </c>
      <c r="T26" s="82">
        <v>1</v>
      </c>
      <c r="U26" s="82">
        <v>4</v>
      </c>
      <c r="V26" s="82">
        <v>4</v>
      </c>
      <c r="W26" s="83">
        <v>8</v>
      </c>
      <c r="X26" s="37"/>
      <c r="Y26" s="27"/>
      <c r="Z26" s="37"/>
      <c r="AA26" s="43" t="s">
        <v>46</v>
      </c>
      <c r="AB26" s="63">
        <f t="shared" si="0"/>
        <v>5</v>
      </c>
      <c r="AC26" s="73">
        <v>0</v>
      </c>
      <c r="AD26" s="73">
        <v>0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3</v>
      </c>
      <c r="AR26" s="82">
        <v>0</v>
      </c>
      <c r="AS26" s="82">
        <v>1</v>
      </c>
      <c r="AT26" s="82">
        <v>0</v>
      </c>
      <c r="AU26" s="83">
        <v>1</v>
      </c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</row>
    <row r="27" spans="1:236" s="25" customFormat="1" ht="10.5" customHeight="1">
      <c r="A27" s="49"/>
      <c r="B27" s="51" t="s">
        <v>57</v>
      </c>
      <c r="C27" s="41" t="s">
        <v>42</v>
      </c>
      <c r="D27" s="63">
        <f t="shared" si="1"/>
        <v>100</v>
      </c>
      <c r="E27" s="73">
        <v>0</v>
      </c>
      <c r="F27" s="73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1</v>
      </c>
      <c r="P27" s="82">
        <v>3</v>
      </c>
      <c r="Q27" s="82">
        <v>2</v>
      </c>
      <c r="R27" s="82">
        <v>5</v>
      </c>
      <c r="S27" s="82">
        <v>7</v>
      </c>
      <c r="T27" s="82">
        <v>13</v>
      </c>
      <c r="U27" s="82">
        <v>18</v>
      </c>
      <c r="V27" s="82">
        <v>26</v>
      </c>
      <c r="W27" s="83">
        <v>25</v>
      </c>
      <c r="X27" s="37"/>
      <c r="Y27" s="27"/>
      <c r="Z27" s="51" t="s">
        <v>57</v>
      </c>
      <c r="AA27" s="43" t="s">
        <v>42</v>
      </c>
      <c r="AB27" s="63">
        <f t="shared" si="0"/>
        <v>19</v>
      </c>
      <c r="AC27" s="73">
        <v>0</v>
      </c>
      <c r="AD27" s="73">
        <v>0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1</v>
      </c>
      <c r="AO27" s="82">
        <v>1</v>
      </c>
      <c r="AP27" s="82">
        <v>3</v>
      </c>
      <c r="AQ27" s="82">
        <v>1</v>
      </c>
      <c r="AR27" s="82">
        <v>4</v>
      </c>
      <c r="AS27" s="82">
        <v>2</v>
      </c>
      <c r="AT27" s="82">
        <v>1</v>
      </c>
      <c r="AU27" s="83">
        <v>6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</row>
    <row r="28" spans="1:236" s="25" customFormat="1" ht="10.5" customHeight="1">
      <c r="A28" s="49"/>
      <c r="B28" s="37" t="s">
        <v>58</v>
      </c>
      <c r="C28" s="41" t="s">
        <v>44</v>
      </c>
      <c r="D28" s="63">
        <f t="shared" si="1"/>
        <v>73</v>
      </c>
      <c r="E28" s="73">
        <v>0</v>
      </c>
      <c r="F28" s="73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2</v>
      </c>
      <c r="Q28" s="82">
        <v>2</v>
      </c>
      <c r="R28" s="82">
        <v>4</v>
      </c>
      <c r="S28" s="82">
        <v>4</v>
      </c>
      <c r="T28" s="82">
        <v>12</v>
      </c>
      <c r="U28" s="82">
        <v>13</v>
      </c>
      <c r="V28" s="82">
        <v>21</v>
      </c>
      <c r="W28" s="83">
        <v>15</v>
      </c>
      <c r="X28" s="37"/>
      <c r="Y28" s="27"/>
      <c r="Z28" s="37" t="s">
        <v>58</v>
      </c>
      <c r="AA28" s="43" t="s">
        <v>44</v>
      </c>
      <c r="AB28" s="63">
        <f t="shared" si="0"/>
        <v>13</v>
      </c>
      <c r="AC28" s="73">
        <v>0</v>
      </c>
      <c r="AD28" s="73">
        <v>0</v>
      </c>
      <c r="AE28" s="82">
        <v>0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3</v>
      </c>
      <c r="AQ28" s="82">
        <v>1</v>
      </c>
      <c r="AR28" s="82">
        <v>4</v>
      </c>
      <c r="AS28" s="82">
        <v>1</v>
      </c>
      <c r="AT28" s="82">
        <v>1</v>
      </c>
      <c r="AU28" s="83">
        <v>3</v>
      </c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</row>
    <row r="29" spans="1:236" s="25" customFormat="1" ht="10.5" customHeight="1">
      <c r="A29" s="49"/>
      <c r="B29" s="37" t="s">
        <v>59</v>
      </c>
      <c r="C29" s="41" t="s">
        <v>46</v>
      </c>
      <c r="D29" s="63">
        <f t="shared" si="1"/>
        <v>27</v>
      </c>
      <c r="E29" s="73">
        <v>0</v>
      </c>
      <c r="F29" s="73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1</v>
      </c>
      <c r="P29" s="82">
        <v>1</v>
      </c>
      <c r="Q29" s="82">
        <v>0</v>
      </c>
      <c r="R29" s="82">
        <v>1</v>
      </c>
      <c r="S29" s="82">
        <v>3</v>
      </c>
      <c r="T29" s="82">
        <v>1</v>
      </c>
      <c r="U29" s="82">
        <v>5</v>
      </c>
      <c r="V29" s="82">
        <v>5</v>
      </c>
      <c r="W29" s="83">
        <v>10</v>
      </c>
      <c r="X29" s="37"/>
      <c r="Y29" s="27"/>
      <c r="Z29" s="37" t="s">
        <v>59</v>
      </c>
      <c r="AA29" s="43" t="s">
        <v>46</v>
      </c>
      <c r="AB29" s="63">
        <f t="shared" si="0"/>
        <v>6</v>
      </c>
      <c r="AC29" s="73">
        <v>0</v>
      </c>
      <c r="AD29" s="73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1</v>
      </c>
      <c r="AO29" s="82">
        <v>1</v>
      </c>
      <c r="AP29" s="82">
        <v>0</v>
      </c>
      <c r="AQ29" s="82">
        <v>0</v>
      </c>
      <c r="AR29" s="82">
        <v>0</v>
      </c>
      <c r="AS29" s="82">
        <v>1</v>
      </c>
      <c r="AT29" s="82">
        <v>0</v>
      </c>
      <c r="AU29" s="83">
        <v>3</v>
      </c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</row>
    <row r="30" spans="1:236" s="25" customFormat="1" ht="10.5" customHeight="1">
      <c r="A30" s="49"/>
      <c r="B30" s="51" t="s">
        <v>60</v>
      </c>
      <c r="C30" s="41" t="s">
        <v>44</v>
      </c>
      <c r="D30" s="63">
        <f t="shared" si="1"/>
        <v>15</v>
      </c>
      <c r="E30" s="73">
        <v>0</v>
      </c>
      <c r="F30" s="73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1</v>
      </c>
      <c r="S30" s="82">
        <v>0</v>
      </c>
      <c r="T30" s="82">
        <v>4</v>
      </c>
      <c r="U30" s="82">
        <v>4</v>
      </c>
      <c r="V30" s="82">
        <v>4</v>
      </c>
      <c r="W30" s="83">
        <v>2</v>
      </c>
      <c r="X30" s="37"/>
      <c r="Y30" s="27"/>
      <c r="Z30" s="51" t="s">
        <v>60</v>
      </c>
      <c r="AA30" s="43" t="s">
        <v>44</v>
      </c>
      <c r="AB30" s="63">
        <f t="shared" si="0"/>
        <v>3</v>
      </c>
      <c r="AC30" s="73">
        <v>0</v>
      </c>
      <c r="AD30" s="73">
        <v>0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1</v>
      </c>
      <c r="AS30" s="82">
        <v>0</v>
      </c>
      <c r="AT30" s="82">
        <v>1</v>
      </c>
      <c r="AU30" s="83">
        <v>1</v>
      </c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</row>
    <row r="31" spans="1:236" s="25" customFormat="1" ht="10.5" customHeight="1">
      <c r="A31" s="49"/>
      <c r="B31" s="51"/>
      <c r="C31" s="41" t="s">
        <v>42</v>
      </c>
      <c r="D31" s="63">
        <f t="shared" si="1"/>
        <v>18</v>
      </c>
      <c r="E31" s="73">
        <v>0</v>
      </c>
      <c r="F31" s="73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1</v>
      </c>
      <c r="P31" s="82">
        <v>1</v>
      </c>
      <c r="Q31" s="82">
        <v>1</v>
      </c>
      <c r="R31" s="82">
        <v>3</v>
      </c>
      <c r="S31" s="82">
        <v>5</v>
      </c>
      <c r="T31" s="82">
        <v>1</v>
      </c>
      <c r="U31" s="82">
        <v>0</v>
      </c>
      <c r="V31" s="82">
        <v>3</v>
      </c>
      <c r="W31" s="83">
        <v>3</v>
      </c>
      <c r="X31" s="37"/>
      <c r="Y31" s="27"/>
      <c r="Z31" s="51"/>
      <c r="AA31" s="43" t="s">
        <v>42</v>
      </c>
      <c r="AB31" s="63">
        <f t="shared" si="0"/>
        <v>0</v>
      </c>
      <c r="AC31" s="73">
        <v>0</v>
      </c>
      <c r="AD31" s="73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3">
        <v>0</v>
      </c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</row>
    <row r="32" spans="1:236" s="25" customFormat="1" ht="10.5" customHeight="1">
      <c r="A32" s="49" t="s">
        <v>61</v>
      </c>
      <c r="B32" s="37" t="s">
        <v>62</v>
      </c>
      <c r="C32" s="41" t="s">
        <v>44</v>
      </c>
      <c r="D32" s="63">
        <f t="shared" si="1"/>
        <v>0</v>
      </c>
      <c r="E32" s="73">
        <v>0</v>
      </c>
      <c r="F32" s="73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3">
        <v>0</v>
      </c>
      <c r="X32" s="37"/>
      <c r="Y32" s="27" t="s">
        <v>61</v>
      </c>
      <c r="Z32" s="37" t="s">
        <v>62</v>
      </c>
      <c r="AA32" s="43" t="s">
        <v>44</v>
      </c>
      <c r="AB32" s="63">
        <f t="shared" si="0"/>
        <v>0</v>
      </c>
      <c r="AC32" s="73">
        <v>0</v>
      </c>
      <c r="AD32" s="73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3">
        <v>0</v>
      </c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</row>
    <row r="33" spans="1:236" s="25" customFormat="1" ht="10.5" customHeight="1">
      <c r="A33" s="49"/>
      <c r="B33" s="37"/>
      <c r="C33" s="41" t="s">
        <v>46</v>
      </c>
      <c r="D33" s="63">
        <f t="shared" si="1"/>
        <v>18</v>
      </c>
      <c r="E33" s="73">
        <v>0</v>
      </c>
      <c r="F33" s="73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1</v>
      </c>
      <c r="P33" s="82">
        <v>1</v>
      </c>
      <c r="Q33" s="82">
        <v>1</v>
      </c>
      <c r="R33" s="82">
        <v>3</v>
      </c>
      <c r="S33" s="82">
        <v>5</v>
      </c>
      <c r="T33" s="82">
        <v>1</v>
      </c>
      <c r="U33" s="82">
        <v>0</v>
      </c>
      <c r="V33" s="82">
        <v>3</v>
      </c>
      <c r="W33" s="83">
        <v>3</v>
      </c>
      <c r="X33" s="37"/>
      <c r="Y33" s="27"/>
      <c r="Z33" s="37"/>
      <c r="AA33" s="43" t="s">
        <v>46</v>
      </c>
      <c r="AB33" s="63">
        <f t="shared" si="0"/>
        <v>0</v>
      </c>
      <c r="AC33" s="73">
        <v>0</v>
      </c>
      <c r="AD33" s="73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3">
        <v>0</v>
      </c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</row>
    <row r="34" spans="1:236" s="25" customFormat="1" ht="10.5" customHeight="1">
      <c r="A34" s="49"/>
      <c r="B34" s="51" t="s">
        <v>63</v>
      </c>
      <c r="C34" s="41" t="s">
        <v>46</v>
      </c>
      <c r="D34" s="63">
        <f t="shared" si="1"/>
        <v>9</v>
      </c>
      <c r="E34" s="73">
        <v>0</v>
      </c>
      <c r="F34" s="73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1</v>
      </c>
      <c r="P34" s="82">
        <v>0</v>
      </c>
      <c r="Q34" s="82">
        <v>0</v>
      </c>
      <c r="R34" s="82">
        <v>0</v>
      </c>
      <c r="S34" s="82">
        <v>1</v>
      </c>
      <c r="T34" s="82">
        <v>1</v>
      </c>
      <c r="U34" s="82">
        <v>2</v>
      </c>
      <c r="V34" s="82">
        <v>3</v>
      </c>
      <c r="W34" s="83">
        <v>1</v>
      </c>
      <c r="X34" s="37"/>
      <c r="Y34" s="27"/>
      <c r="Z34" s="51" t="s">
        <v>63</v>
      </c>
      <c r="AA34" s="43" t="s">
        <v>46</v>
      </c>
      <c r="AB34" s="63">
        <f t="shared" si="0"/>
        <v>2</v>
      </c>
      <c r="AC34" s="73">
        <v>0</v>
      </c>
      <c r="AD34" s="73">
        <v>0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1</v>
      </c>
      <c r="AL34" s="82">
        <v>0</v>
      </c>
      <c r="AM34" s="82">
        <v>0</v>
      </c>
      <c r="AN34" s="82">
        <v>1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3">
        <v>0</v>
      </c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</row>
    <row r="35" spans="1:236" s="25" customFormat="1" ht="10.5" customHeight="1">
      <c r="A35" s="49"/>
      <c r="B35" s="51" t="s">
        <v>64</v>
      </c>
      <c r="C35" s="41" t="s">
        <v>46</v>
      </c>
      <c r="D35" s="63">
        <f t="shared" si="1"/>
        <v>4</v>
      </c>
      <c r="E35" s="73">
        <v>0</v>
      </c>
      <c r="F35" s="73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1</v>
      </c>
      <c r="Q35" s="82">
        <v>0</v>
      </c>
      <c r="R35" s="82">
        <v>1</v>
      </c>
      <c r="S35" s="82">
        <v>0</v>
      </c>
      <c r="T35" s="82">
        <v>1</v>
      </c>
      <c r="U35" s="82">
        <v>1</v>
      </c>
      <c r="V35" s="82">
        <v>0</v>
      </c>
      <c r="W35" s="83">
        <v>0</v>
      </c>
      <c r="X35" s="37"/>
      <c r="Y35" s="27"/>
      <c r="Z35" s="51" t="s">
        <v>64</v>
      </c>
      <c r="AA35" s="43" t="s">
        <v>46</v>
      </c>
      <c r="AB35" s="63">
        <f t="shared" si="0"/>
        <v>0</v>
      </c>
      <c r="AC35" s="73">
        <v>0</v>
      </c>
      <c r="AD35" s="73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3">
        <v>0</v>
      </c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</row>
    <row r="36" spans="1:236" s="25" customFormat="1" ht="10.5" customHeight="1">
      <c r="A36" s="49"/>
      <c r="B36" s="51"/>
      <c r="C36" s="41" t="s">
        <v>42</v>
      </c>
      <c r="D36" s="63">
        <f t="shared" si="1"/>
        <v>8</v>
      </c>
      <c r="E36" s="73">
        <v>0</v>
      </c>
      <c r="F36" s="73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1</v>
      </c>
      <c r="R36" s="82">
        <v>1</v>
      </c>
      <c r="S36" s="82">
        <v>1</v>
      </c>
      <c r="T36" s="82">
        <v>0</v>
      </c>
      <c r="U36" s="82">
        <v>0</v>
      </c>
      <c r="V36" s="82">
        <v>2</v>
      </c>
      <c r="W36" s="83">
        <v>3</v>
      </c>
      <c r="X36" s="37"/>
      <c r="Y36" s="27"/>
      <c r="Z36" s="51"/>
      <c r="AA36" s="43" t="s">
        <v>42</v>
      </c>
      <c r="AB36" s="63">
        <f t="shared" si="0"/>
        <v>2</v>
      </c>
      <c r="AC36" s="73">
        <v>0</v>
      </c>
      <c r="AD36" s="73">
        <v>0</v>
      </c>
      <c r="AE36" s="82">
        <v>0</v>
      </c>
      <c r="AF36" s="82">
        <v>0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1</v>
      </c>
      <c r="AR36" s="82">
        <v>0</v>
      </c>
      <c r="AS36" s="82">
        <v>1</v>
      </c>
      <c r="AT36" s="82">
        <v>0</v>
      </c>
      <c r="AU36" s="83">
        <v>0</v>
      </c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</row>
    <row r="37" spans="1:236" s="25" customFormat="1" ht="10.5" customHeight="1">
      <c r="A37" s="49"/>
      <c r="B37" s="37" t="s">
        <v>65</v>
      </c>
      <c r="C37" s="41" t="s">
        <v>44</v>
      </c>
      <c r="D37" s="63">
        <f t="shared" si="1"/>
        <v>3</v>
      </c>
      <c r="E37" s="73">
        <v>0</v>
      </c>
      <c r="F37" s="73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1</v>
      </c>
      <c r="R37" s="82">
        <v>0</v>
      </c>
      <c r="S37" s="82">
        <v>0</v>
      </c>
      <c r="T37" s="82">
        <v>0</v>
      </c>
      <c r="U37" s="82">
        <v>0</v>
      </c>
      <c r="V37" s="82">
        <v>1</v>
      </c>
      <c r="W37" s="83">
        <v>1</v>
      </c>
      <c r="X37" s="37"/>
      <c r="Y37" s="27"/>
      <c r="Z37" s="37" t="s">
        <v>65</v>
      </c>
      <c r="AA37" s="43" t="s">
        <v>44</v>
      </c>
      <c r="AB37" s="63">
        <f t="shared" si="0"/>
        <v>1</v>
      </c>
      <c r="AC37" s="73">
        <v>0</v>
      </c>
      <c r="AD37" s="73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1</v>
      </c>
      <c r="AR37" s="82">
        <v>0</v>
      </c>
      <c r="AS37" s="82">
        <v>0</v>
      </c>
      <c r="AT37" s="82">
        <v>0</v>
      </c>
      <c r="AU37" s="83">
        <v>0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</row>
    <row r="38" spans="1:236" s="25" customFormat="1" ht="10.5" customHeight="1">
      <c r="A38" s="49"/>
      <c r="B38" s="37"/>
      <c r="C38" s="41" t="s">
        <v>46</v>
      </c>
      <c r="D38" s="63">
        <f t="shared" si="1"/>
        <v>5</v>
      </c>
      <c r="E38" s="73">
        <v>0</v>
      </c>
      <c r="F38" s="73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1</v>
      </c>
      <c r="S38" s="82">
        <v>1</v>
      </c>
      <c r="T38" s="82">
        <v>0</v>
      </c>
      <c r="U38" s="82">
        <v>0</v>
      </c>
      <c r="V38" s="82">
        <v>1</v>
      </c>
      <c r="W38" s="83">
        <v>2</v>
      </c>
      <c r="X38" s="37"/>
      <c r="Y38" s="27"/>
      <c r="Z38" s="37"/>
      <c r="AA38" s="43" t="s">
        <v>46</v>
      </c>
      <c r="AB38" s="63">
        <f t="shared" si="0"/>
        <v>1</v>
      </c>
      <c r="AC38" s="73">
        <v>0</v>
      </c>
      <c r="AD38" s="73">
        <v>0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2">
        <v>0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1</v>
      </c>
      <c r="AT38" s="82">
        <v>0</v>
      </c>
      <c r="AU38" s="83">
        <v>0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</row>
    <row r="39" spans="1:236" s="25" customFormat="1" ht="10.5" customHeight="1">
      <c r="A39" s="49"/>
      <c r="B39" s="51"/>
      <c r="C39" s="41" t="s">
        <v>42</v>
      </c>
      <c r="D39" s="78">
        <f>D6-D9-D12-D15-D18-D24-D27-D30-D31-D34-D35-D36</f>
        <v>129</v>
      </c>
      <c r="E39" s="64">
        <f aca="true" t="shared" si="2" ref="E39:W39">E6-E9-E12-E15-E18-E24-E27-E30-E31-E34-E35-E36</f>
        <v>0</v>
      </c>
      <c r="F39" s="64">
        <f t="shared" si="2"/>
        <v>0</v>
      </c>
      <c r="G39" s="64">
        <f t="shared" si="2"/>
        <v>0</v>
      </c>
      <c r="H39" s="64">
        <f t="shared" si="2"/>
        <v>0</v>
      </c>
      <c r="I39" s="64">
        <f t="shared" si="2"/>
        <v>1</v>
      </c>
      <c r="J39" s="64">
        <f t="shared" si="2"/>
        <v>0</v>
      </c>
      <c r="K39" s="64">
        <f t="shared" si="2"/>
        <v>0</v>
      </c>
      <c r="L39" s="64">
        <f t="shared" si="2"/>
        <v>1</v>
      </c>
      <c r="M39" s="64">
        <f t="shared" si="2"/>
        <v>0</v>
      </c>
      <c r="N39" s="64">
        <f t="shared" si="2"/>
        <v>2</v>
      </c>
      <c r="O39" s="64">
        <f t="shared" si="2"/>
        <v>1</v>
      </c>
      <c r="P39" s="64">
        <f t="shared" si="2"/>
        <v>2</v>
      </c>
      <c r="Q39" s="64">
        <f t="shared" si="2"/>
        <v>3</v>
      </c>
      <c r="R39" s="64">
        <f t="shared" si="2"/>
        <v>6</v>
      </c>
      <c r="S39" s="64">
        <f t="shared" si="2"/>
        <v>11</v>
      </c>
      <c r="T39" s="64">
        <f t="shared" si="2"/>
        <v>21</v>
      </c>
      <c r="U39" s="64">
        <f t="shared" si="2"/>
        <v>19</v>
      </c>
      <c r="V39" s="64">
        <f t="shared" si="2"/>
        <v>26</v>
      </c>
      <c r="W39" s="69">
        <f t="shared" si="2"/>
        <v>36</v>
      </c>
      <c r="X39" s="37"/>
      <c r="Y39" s="27"/>
      <c r="Z39" s="51"/>
      <c r="AA39" s="43" t="s">
        <v>42</v>
      </c>
      <c r="AB39" s="78">
        <f>AB6-AB9-AB12-AB15-AB18-AB24-AB27-AB30-AB31-AB34-AB35-AB36</f>
        <v>28</v>
      </c>
      <c r="AC39" s="64">
        <f aca="true" t="shared" si="3" ref="AC39:AU39">AC6-AC9-AC12-AC15-AC18-AC24-AC27-AC30-AC31-AC34-AC35-AC36</f>
        <v>0</v>
      </c>
      <c r="AD39" s="64">
        <f t="shared" si="3"/>
        <v>0</v>
      </c>
      <c r="AE39" s="64">
        <f t="shared" si="3"/>
        <v>0</v>
      </c>
      <c r="AF39" s="64">
        <f t="shared" si="3"/>
        <v>0</v>
      </c>
      <c r="AG39" s="64">
        <f t="shared" si="3"/>
        <v>0</v>
      </c>
      <c r="AH39" s="64">
        <f t="shared" si="3"/>
        <v>0</v>
      </c>
      <c r="AI39" s="64">
        <f t="shared" si="3"/>
        <v>0</v>
      </c>
      <c r="AJ39" s="64">
        <f t="shared" si="3"/>
        <v>0</v>
      </c>
      <c r="AK39" s="64">
        <f t="shared" si="3"/>
        <v>0</v>
      </c>
      <c r="AL39" s="64">
        <f t="shared" si="3"/>
        <v>0</v>
      </c>
      <c r="AM39" s="64">
        <f t="shared" si="3"/>
        <v>0</v>
      </c>
      <c r="AN39" s="64">
        <f t="shared" si="3"/>
        <v>1</v>
      </c>
      <c r="AO39" s="64">
        <f t="shared" si="3"/>
        <v>1</v>
      </c>
      <c r="AP39" s="64">
        <f t="shared" si="3"/>
        <v>2</v>
      </c>
      <c r="AQ39" s="64">
        <f t="shared" si="3"/>
        <v>1</v>
      </c>
      <c r="AR39" s="64">
        <f t="shared" si="3"/>
        <v>6</v>
      </c>
      <c r="AS39" s="64">
        <f t="shared" si="3"/>
        <v>3</v>
      </c>
      <c r="AT39" s="64">
        <f t="shared" si="3"/>
        <v>5</v>
      </c>
      <c r="AU39" s="69">
        <f t="shared" si="3"/>
        <v>9</v>
      </c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</row>
    <row r="40" spans="1:236" s="25" customFormat="1" ht="10.5" customHeight="1">
      <c r="A40" s="49"/>
      <c r="B40" s="37" t="s">
        <v>66</v>
      </c>
      <c r="C40" s="41" t="s">
        <v>44</v>
      </c>
      <c r="D40" s="78">
        <f>D7-D10-D13-D16-D19-D22-D25-D28-D30-D32-D37</f>
        <v>54</v>
      </c>
      <c r="E40" s="64">
        <f aca="true" t="shared" si="4" ref="E40:W40">E7-E10-E13-E16-E19-E22-E25-E28-E30-E32-E37</f>
        <v>0</v>
      </c>
      <c r="F40" s="64">
        <f t="shared" si="4"/>
        <v>0</v>
      </c>
      <c r="G40" s="64">
        <f t="shared" si="4"/>
        <v>0</v>
      </c>
      <c r="H40" s="64">
        <f t="shared" si="4"/>
        <v>0</v>
      </c>
      <c r="I40" s="64">
        <f t="shared" si="4"/>
        <v>1</v>
      </c>
      <c r="J40" s="64">
        <f t="shared" si="4"/>
        <v>0</v>
      </c>
      <c r="K40" s="64">
        <f t="shared" si="4"/>
        <v>0</v>
      </c>
      <c r="L40" s="64">
        <f t="shared" si="4"/>
        <v>0</v>
      </c>
      <c r="M40" s="64">
        <f t="shared" si="4"/>
        <v>0</v>
      </c>
      <c r="N40" s="64">
        <f t="shared" si="4"/>
        <v>2</v>
      </c>
      <c r="O40" s="64">
        <f t="shared" si="4"/>
        <v>0</v>
      </c>
      <c r="P40" s="64">
        <f t="shared" si="4"/>
        <v>1</v>
      </c>
      <c r="Q40" s="64">
        <f t="shared" si="4"/>
        <v>2</v>
      </c>
      <c r="R40" s="64">
        <f t="shared" si="4"/>
        <v>3</v>
      </c>
      <c r="S40" s="64">
        <f t="shared" si="4"/>
        <v>5</v>
      </c>
      <c r="T40" s="64">
        <f t="shared" si="4"/>
        <v>12</v>
      </c>
      <c r="U40" s="64">
        <f t="shared" si="4"/>
        <v>7</v>
      </c>
      <c r="V40" s="64">
        <f t="shared" si="4"/>
        <v>9</v>
      </c>
      <c r="W40" s="69">
        <f t="shared" si="4"/>
        <v>12</v>
      </c>
      <c r="X40" s="37"/>
      <c r="Y40" s="27"/>
      <c r="Z40" s="37" t="s">
        <v>66</v>
      </c>
      <c r="AA40" s="43" t="s">
        <v>44</v>
      </c>
      <c r="AB40" s="78">
        <f>AB7-AB10-AB13-AB16-AB19-AB22-AB25-AB28-AB30-AB32-AB37</f>
        <v>15</v>
      </c>
      <c r="AC40" s="64">
        <f aca="true" t="shared" si="5" ref="AC40:AU40">AC7-AC10-AC13-AC16-AC19-AC22-AC25-AC28-AC30-AC32-AC37</f>
        <v>0</v>
      </c>
      <c r="AD40" s="64">
        <f t="shared" si="5"/>
        <v>0</v>
      </c>
      <c r="AE40" s="64">
        <f t="shared" si="5"/>
        <v>0</v>
      </c>
      <c r="AF40" s="64">
        <f t="shared" si="5"/>
        <v>0</v>
      </c>
      <c r="AG40" s="64">
        <f t="shared" si="5"/>
        <v>0</v>
      </c>
      <c r="AH40" s="64">
        <f t="shared" si="5"/>
        <v>0</v>
      </c>
      <c r="AI40" s="64">
        <f t="shared" si="5"/>
        <v>0</v>
      </c>
      <c r="AJ40" s="64">
        <f t="shared" si="5"/>
        <v>0</v>
      </c>
      <c r="AK40" s="64">
        <f t="shared" si="5"/>
        <v>0</v>
      </c>
      <c r="AL40" s="64">
        <f t="shared" si="5"/>
        <v>0</v>
      </c>
      <c r="AM40" s="64">
        <f t="shared" si="5"/>
        <v>0</v>
      </c>
      <c r="AN40" s="64">
        <f t="shared" si="5"/>
        <v>1</v>
      </c>
      <c r="AO40" s="64">
        <f t="shared" si="5"/>
        <v>0</v>
      </c>
      <c r="AP40" s="64">
        <f t="shared" si="5"/>
        <v>2</v>
      </c>
      <c r="AQ40" s="64">
        <f t="shared" si="5"/>
        <v>1</v>
      </c>
      <c r="AR40" s="64">
        <f t="shared" si="5"/>
        <v>5</v>
      </c>
      <c r="AS40" s="64">
        <f t="shared" si="5"/>
        <v>0</v>
      </c>
      <c r="AT40" s="64">
        <f t="shared" si="5"/>
        <v>4</v>
      </c>
      <c r="AU40" s="69">
        <f t="shared" si="5"/>
        <v>2</v>
      </c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</row>
    <row r="41" spans="1:236" s="25" customFormat="1" ht="10.5" customHeight="1" thickBot="1">
      <c r="A41" s="54"/>
      <c r="B41" s="55"/>
      <c r="C41" s="56" t="s">
        <v>46</v>
      </c>
      <c r="D41" s="79">
        <f>D8-D11-D14-D17-D20-D23-D26-D29-D33-D34-D35-D38</f>
        <v>45</v>
      </c>
      <c r="E41" s="66">
        <f aca="true" t="shared" si="6" ref="E41:W41">E8-E11-E14-E17-E20-E23-E26-E29-E33-E34-E35-E38</f>
        <v>0</v>
      </c>
      <c r="F41" s="66">
        <f t="shared" si="6"/>
        <v>0</v>
      </c>
      <c r="G41" s="66">
        <f t="shared" si="6"/>
        <v>0</v>
      </c>
      <c r="H41" s="66">
        <f t="shared" si="6"/>
        <v>0</v>
      </c>
      <c r="I41" s="66">
        <f t="shared" si="6"/>
        <v>0</v>
      </c>
      <c r="J41" s="66">
        <f t="shared" si="6"/>
        <v>0</v>
      </c>
      <c r="K41" s="66">
        <f t="shared" si="6"/>
        <v>0</v>
      </c>
      <c r="L41" s="66">
        <f t="shared" si="6"/>
        <v>0</v>
      </c>
      <c r="M41" s="66">
        <f t="shared" si="6"/>
        <v>0</v>
      </c>
      <c r="N41" s="66">
        <f t="shared" si="6"/>
        <v>0</v>
      </c>
      <c r="O41" s="66">
        <f t="shared" si="6"/>
        <v>1</v>
      </c>
      <c r="P41" s="66">
        <f t="shared" si="6"/>
        <v>0</v>
      </c>
      <c r="Q41" s="66">
        <f t="shared" si="6"/>
        <v>0</v>
      </c>
      <c r="R41" s="66">
        <f t="shared" si="6"/>
        <v>1</v>
      </c>
      <c r="S41" s="66">
        <f t="shared" si="6"/>
        <v>4</v>
      </c>
      <c r="T41" s="66">
        <f t="shared" si="6"/>
        <v>5</v>
      </c>
      <c r="U41" s="66">
        <f t="shared" si="6"/>
        <v>7</v>
      </c>
      <c r="V41" s="66">
        <f t="shared" si="6"/>
        <v>8</v>
      </c>
      <c r="W41" s="70">
        <f t="shared" si="6"/>
        <v>19</v>
      </c>
      <c r="X41" s="37"/>
      <c r="Y41" s="76"/>
      <c r="Z41" s="77"/>
      <c r="AA41" s="48" t="s">
        <v>46</v>
      </c>
      <c r="AB41" s="79">
        <f>AB8-AB11-AB14-AB17-AB20-AB23-AB26-AB29-AB33-AB34-AB35-AB38</f>
        <v>6</v>
      </c>
      <c r="AC41" s="66">
        <f aca="true" t="shared" si="7" ref="AC41:AU41">AC8-AC11-AC14-AC17-AC20-AC23-AC26-AC29-AC33-AC34-AC35-AC38</f>
        <v>0</v>
      </c>
      <c r="AD41" s="66">
        <f t="shared" si="7"/>
        <v>0</v>
      </c>
      <c r="AE41" s="66">
        <f t="shared" si="7"/>
        <v>0</v>
      </c>
      <c r="AF41" s="66">
        <f t="shared" si="7"/>
        <v>0</v>
      </c>
      <c r="AG41" s="66">
        <f t="shared" si="7"/>
        <v>0</v>
      </c>
      <c r="AH41" s="66">
        <f t="shared" si="7"/>
        <v>0</v>
      </c>
      <c r="AI41" s="66">
        <f t="shared" si="7"/>
        <v>0</v>
      </c>
      <c r="AJ41" s="66">
        <f t="shared" si="7"/>
        <v>0</v>
      </c>
      <c r="AK41" s="66">
        <f t="shared" si="7"/>
        <v>0</v>
      </c>
      <c r="AL41" s="66">
        <f t="shared" si="7"/>
        <v>0</v>
      </c>
      <c r="AM41" s="66">
        <f t="shared" si="7"/>
        <v>0</v>
      </c>
      <c r="AN41" s="66">
        <f t="shared" si="7"/>
        <v>0</v>
      </c>
      <c r="AO41" s="66">
        <f t="shared" si="7"/>
        <v>0</v>
      </c>
      <c r="AP41" s="66">
        <f t="shared" si="7"/>
        <v>0</v>
      </c>
      <c r="AQ41" s="66">
        <f t="shared" si="7"/>
        <v>0</v>
      </c>
      <c r="AR41" s="66">
        <f t="shared" si="7"/>
        <v>0</v>
      </c>
      <c r="AS41" s="66">
        <f t="shared" si="7"/>
        <v>2</v>
      </c>
      <c r="AT41" s="66">
        <f t="shared" si="7"/>
        <v>1</v>
      </c>
      <c r="AU41" s="70">
        <f t="shared" si="7"/>
        <v>3</v>
      </c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</row>
    <row r="42" spans="1:236" s="25" customFormat="1" ht="10.5" customHeight="1">
      <c r="A42" s="37"/>
      <c r="B42" s="37"/>
      <c r="C42" s="37"/>
      <c r="D42" s="37"/>
      <c r="E42" s="37"/>
      <c r="F42" s="37"/>
      <c r="G42" s="5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4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</row>
    <row r="43" spans="1:236" s="7" customFormat="1" ht="10.5" customHeight="1" thickBot="1">
      <c r="A43" s="1" t="s">
        <v>67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6"/>
      <c r="U43" s="6" t="s">
        <v>78</v>
      </c>
      <c r="V43" s="5"/>
      <c r="W43" s="5"/>
      <c r="X43" s="5"/>
      <c r="Y43" s="1" t="s">
        <v>68</v>
      </c>
      <c r="Z43" s="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6"/>
      <c r="AS43" s="6" t="s">
        <v>78</v>
      </c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s="25" customFormat="1" ht="10.5" customHeight="1">
      <c r="A44" s="16"/>
      <c r="B44" s="17"/>
      <c r="C44" s="17"/>
      <c r="D44" s="18"/>
      <c r="E44" s="19"/>
      <c r="F44" s="19" t="s">
        <v>2</v>
      </c>
      <c r="G44" s="19" t="s">
        <v>3</v>
      </c>
      <c r="H44" s="19" t="s">
        <v>4</v>
      </c>
      <c r="I44" s="19" t="s">
        <v>5</v>
      </c>
      <c r="J44" s="19" t="s">
        <v>6</v>
      </c>
      <c r="K44" s="19" t="s">
        <v>7</v>
      </c>
      <c r="L44" s="19" t="s">
        <v>8</v>
      </c>
      <c r="M44" s="19" t="s">
        <v>9</v>
      </c>
      <c r="N44" s="19" t="s">
        <v>10</v>
      </c>
      <c r="O44" s="19" t="s">
        <v>11</v>
      </c>
      <c r="P44" s="19" t="s">
        <v>12</v>
      </c>
      <c r="Q44" s="19" t="s">
        <v>13</v>
      </c>
      <c r="R44" s="19" t="s">
        <v>14</v>
      </c>
      <c r="S44" s="19" t="s">
        <v>15</v>
      </c>
      <c r="T44" s="19" t="s">
        <v>16</v>
      </c>
      <c r="U44" s="19" t="s">
        <v>17</v>
      </c>
      <c r="V44" s="19" t="s">
        <v>18</v>
      </c>
      <c r="W44" s="20" t="s">
        <v>19</v>
      </c>
      <c r="X44" s="37"/>
      <c r="Y44" s="16"/>
      <c r="Z44" s="17"/>
      <c r="AA44" s="17"/>
      <c r="AB44" s="22"/>
      <c r="AC44" s="19"/>
      <c r="AD44" s="19" t="s">
        <v>2</v>
      </c>
      <c r="AE44" s="19" t="s">
        <v>3</v>
      </c>
      <c r="AF44" s="19" t="s">
        <v>4</v>
      </c>
      <c r="AG44" s="19" t="s">
        <v>5</v>
      </c>
      <c r="AH44" s="19" t="s">
        <v>6</v>
      </c>
      <c r="AI44" s="19" t="s">
        <v>7</v>
      </c>
      <c r="AJ44" s="19" t="s">
        <v>8</v>
      </c>
      <c r="AK44" s="19" t="s">
        <v>9</v>
      </c>
      <c r="AL44" s="19" t="s">
        <v>10</v>
      </c>
      <c r="AM44" s="19" t="s">
        <v>11</v>
      </c>
      <c r="AN44" s="19" t="s">
        <v>12</v>
      </c>
      <c r="AO44" s="19" t="s">
        <v>13</v>
      </c>
      <c r="AP44" s="19" t="s">
        <v>14</v>
      </c>
      <c r="AQ44" s="19" t="s">
        <v>15</v>
      </c>
      <c r="AR44" s="19" t="s">
        <v>16</v>
      </c>
      <c r="AS44" s="19" t="s">
        <v>17</v>
      </c>
      <c r="AT44" s="19" t="s">
        <v>18</v>
      </c>
      <c r="AU44" s="20" t="s">
        <v>19</v>
      </c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</row>
    <row r="45" spans="1:236" s="25" customFormat="1" ht="10.5" customHeight="1">
      <c r="A45" s="26"/>
      <c r="B45" s="21"/>
      <c r="C45" s="21"/>
      <c r="D45" s="27" t="s">
        <v>20</v>
      </c>
      <c r="E45" s="28" t="s">
        <v>21</v>
      </c>
      <c r="F45" s="28" t="s">
        <v>22</v>
      </c>
      <c r="G45" s="28" t="s">
        <v>22</v>
      </c>
      <c r="H45" s="28" t="s">
        <v>22</v>
      </c>
      <c r="I45" s="28" t="s">
        <v>22</v>
      </c>
      <c r="J45" s="28" t="s">
        <v>22</v>
      </c>
      <c r="K45" s="28" t="s">
        <v>22</v>
      </c>
      <c r="L45" s="28" t="s">
        <v>22</v>
      </c>
      <c r="M45" s="28" t="s">
        <v>22</v>
      </c>
      <c r="N45" s="28" t="s">
        <v>22</v>
      </c>
      <c r="O45" s="28" t="s">
        <v>22</v>
      </c>
      <c r="P45" s="28" t="s">
        <v>22</v>
      </c>
      <c r="Q45" s="28" t="s">
        <v>22</v>
      </c>
      <c r="R45" s="28" t="s">
        <v>22</v>
      </c>
      <c r="S45" s="28" t="s">
        <v>22</v>
      </c>
      <c r="T45" s="28" t="s">
        <v>22</v>
      </c>
      <c r="U45" s="28" t="s">
        <v>22</v>
      </c>
      <c r="V45" s="28" t="s">
        <v>22</v>
      </c>
      <c r="W45" s="29"/>
      <c r="X45" s="37"/>
      <c r="Y45" s="26"/>
      <c r="Z45" s="21"/>
      <c r="AA45" s="21"/>
      <c r="AB45" s="30" t="s">
        <v>20</v>
      </c>
      <c r="AC45" s="28" t="s">
        <v>21</v>
      </c>
      <c r="AD45" s="28" t="s">
        <v>22</v>
      </c>
      <c r="AE45" s="28" t="s">
        <v>22</v>
      </c>
      <c r="AF45" s="28" t="s">
        <v>22</v>
      </c>
      <c r="AG45" s="28" t="s">
        <v>22</v>
      </c>
      <c r="AH45" s="28" t="s">
        <v>22</v>
      </c>
      <c r="AI45" s="28" t="s">
        <v>22</v>
      </c>
      <c r="AJ45" s="28" t="s">
        <v>22</v>
      </c>
      <c r="AK45" s="28" t="s">
        <v>22</v>
      </c>
      <c r="AL45" s="28" t="s">
        <v>22</v>
      </c>
      <c r="AM45" s="28" t="s">
        <v>22</v>
      </c>
      <c r="AN45" s="28" t="s">
        <v>22</v>
      </c>
      <c r="AO45" s="28" t="s">
        <v>22</v>
      </c>
      <c r="AP45" s="28" t="s">
        <v>22</v>
      </c>
      <c r="AQ45" s="28" t="s">
        <v>22</v>
      </c>
      <c r="AR45" s="28" t="s">
        <v>22</v>
      </c>
      <c r="AS45" s="28" t="s">
        <v>22</v>
      </c>
      <c r="AT45" s="28" t="s">
        <v>22</v>
      </c>
      <c r="AU45" s="29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</row>
    <row r="46" spans="1:236" s="25" customFormat="1" ht="10.5" customHeight="1" thickBot="1">
      <c r="A46" s="26"/>
      <c r="B46" s="21"/>
      <c r="C46" s="21"/>
      <c r="D46" s="31"/>
      <c r="E46" s="28"/>
      <c r="F46" s="28" t="s">
        <v>23</v>
      </c>
      <c r="G46" s="28" t="s">
        <v>24</v>
      </c>
      <c r="H46" s="28" t="s">
        <v>25</v>
      </c>
      <c r="I46" s="28" t="s">
        <v>26</v>
      </c>
      <c r="J46" s="28" t="s">
        <v>27</v>
      </c>
      <c r="K46" s="28" t="s">
        <v>28</v>
      </c>
      <c r="L46" s="28" t="s">
        <v>29</v>
      </c>
      <c r="M46" s="28" t="s">
        <v>30</v>
      </c>
      <c r="N46" s="28" t="s">
        <v>31</v>
      </c>
      <c r="O46" s="28" t="s">
        <v>32</v>
      </c>
      <c r="P46" s="28" t="s">
        <v>33</v>
      </c>
      <c r="Q46" s="28" t="s">
        <v>34</v>
      </c>
      <c r="R46" s="28" t="s">
        <v>35</v>
      </c>
      <c r="S46" s="28" t="s">
        <v>36</v>
      </c>
      <c r="T46" s="28" t="s">
        <v>37</v>
      </c>
      <c r="U46" s="28" t="s">
        <v>38</v>
      </c>
      <c r="V46" s="28" t="s">
        <v>39</v>
      </c>
      <c r="W46" s="32" t="s">
        <v>40</v>
      </c>
      <c r="X46" s="37"/>
      <c r="Y46" s="26"/>
      <c r="Z46" s="21"/>
      <c r="AA46" s="21"/>
      <c r="AB46" s="33"/>
      <c r="AC46" s="28"/>
      <c r="AD46" s="28" t="s">
        <v>23</v>
      </c>
      <c r="AE46" s="28" t="s">
        <v>24</v>
      </c>
      <c r="AF46" s="28" t="s">
        <v>25</v>
      </c>
      <c r="AG46" s="28" t="s">
        <v>26</v>
      </c>
      <c r="AH46" s="28" t="s">
        <v>27</v>
      </c>
      <c r="AI46" s="28" t="s">
        <v>28</v>
      </c>
      <c r="AJ46" s="28" t="s">
        <v>29</v>
      </c>
      <c r="AK46" s="28" t="s">
        <v>30</v>
      </c>
      <c r="AL46" s="28" t="s">
        <v>31</v>
      </c>
      <c r="AM46" s="28" t="s">
        <v>32</v>
      </c>
      <c r="AN46" s="28" t="s">
        <v>33</v>
      </c>
      <c r="AO46" s="28" t="s">
        <v>34</v>
      </c>
      <c r="AP46" s="28" t="s">
        <v>35</v>
      </c>
      <c r="AQ46" s="28" t="s">
        <v>36</v>
      </c>
      <c r="AR46" s="28" t="s">
        <v>37</v>
      </c>
      <c r="AS46" s="28" t="s">
        <v>38</v>
      </c>
      <c r="AT46" s="28" t="s">
        <v>39</v>
      </c>
      <c r="AU46" s="32" t="s">
        <v>40</v>
      </c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</row>
    <row r="47" spans="1:236" s="25" customFormat="1" ht="10.5" customHeight="1">
      <c r="A47" s="34" t="s">
        <v>41</v>
      </c>
      <c r="B47" s="35"/>
      <c r="C47" s="19" t="s">
        <v>42</v>
      </c>
      <c r="D47" s="61">
        <v>137</v>
      </c>
      <c r="E47" s="72">
        <v>0</v>
      </c>
      <c r="F47" s="72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1</v>
      </c>
      <c r="P47" s="86">
        <v>2</v>
      </c>
      <c r="Q47" s="86">
        <v>7</v>
      </c>
      <c r="R47" s="86">
        <v>10</v>
      </c>
      <c r="S47" s="86">
        <v>20</v>
      </c>
      <c r="T47" s="86">
        <v>19</v>
      </c>
      <c r="U47" s="86">
        <v>21</v>
      </c>
      <c r="V47" s="86">
        <v>23</v>
      </c>
      <c r="W47" s="87">
        <v>34</v>
      </c>
      <c r="X47" s="37"/>
      <c r="Y47" s="34" t="s">
        <v>41</v>
      </c>
      <c r="Z47" s="35"/>
      <c r="AA47" s="19" t="s">
        <v>42</v>
      </c>
      <c r="AB47" s="61">
        <v>65</v>
      </c>
      <c r="AC47" s="72">
        <v>0</v>
      </c>
      <c r="AD47" s="72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2</v>
      </c>
      <c r="AP47" s="80">
        <v>4</v>
      </c>
      <c r="AQ47" s="80">
        <v>11</v>
      </c>
      <c r="AR47" s="80">
        <v>10</v>
      </c>
      <c r="AS47" s="80">
        <v>8</v>
      </c>
      <c r="AT47" s="80">
        <v>15</v>
      </c>
      <c r="AU47" s="81">
        <v>15</v>
      </c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</row>
    <row r="48" spans="1:236" s="25" customFormat="1" ht="10.5" customHeight="1">
      <c r="A48" s="39" t="s">
        <v>43</v>
      </c>
      <c r="B48" s="40"/>
      <c r="C48" s="43" t="s">
        <v>44</v>
      </c>
      <c r="D48" s="63">
        <v>83</v>
      </c>
      <c r="E48" s="73">
        <v>0</v>
      </c>
      <c r="F48" s="73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4</v>
      </c>
      <c r="R48" s="88">
        <v>6</v>
      </c>
      <c r="S48" s="88">
        <v>14</v>
      </c>
      <c r="T48" s="88">
        <v>11</v>
      </c>
      <c r="U48" s="88">
        <v>10</v>
      </c>
      <c r="V48" s="88">
        <v>17</v>
      </c>
      <c r="W48" s="89">
        <v>19</v>
      </c>
      <c r="X48" s="37"/>
      <c r="Y48" s="39" t="s">
        <v>43</v>
      </c>
      <c r="Z48" s="40"/>
      <c r="AA48" s="43" t="s">
        <v>44</v>
      </c>
      <c r="AB48" s="63">
        <v>44</v>
      </c>
      <c r="AC48" s="73">
        <v>0</v>
      </c>
      <c r="AD48" s="73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1</v>
      </c>
      <c r="AP48" s="82">
        <v>3</v>
      </c>
      <c r="AQ48" s="82">
        <v>7</v>
      </c>
      <c r="AR48" s="82">
        <v>6</v>
      </c>
      <c r="AS48" s="82">
        <v>6</v>
      </c>
      <c r="AT48" s="82">
        <v>11</v>
      </c>
      <c r="AU48" s="83">
        <v>10</v>
      </c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</row>
    <row r="49" spans="1:236" s="25" customFormat="1" ht="10.5" customHeight="1" thickBot="1">
      <c r="A49" s="44" t="s">
        <v>45</v>
      </c>
      <c r="B49" s="45"/>
      <c r="C49" s="48" t="s">
        <v>46</v>
      </c>
      <c r="D49" s="65">
        <v>54</v>
      </c>
      <c r="E49" s="75">
        <v>0</v>
      </c>
      <c r="F49" s="75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1</v>
      </c>
      <c r="P49" s="90">
        <v>0</v>
      </c>
      <c r="Q49" s="90">
        <v>3</v>
      </c>
      <c r="R49" s="90">
        <v>4</v>
      </c>
      <c r="S49" s="90">
        <v>6</v>
      </c>
      <c r="T49" s="90">
        <v>8</v>
      </c>
      <c r="U49" s="90">
        <v>11</v>
      </c>
      <c r="V49" s="90">
        <v>6</v>
      </c>
      <c r="W49" s="91">
        <v>15</v>
      </c>
      <c r="X49" s="37"/>
      <c r="Y49" s="44" t="s">
        <v>45</v>
      </c>
      <c r="Z49" s="45"/>
      <c r="AA49" s="48" t="s">
        <v>46</v>
      </c>
      <c r="AB49" s="65">
        <v>21</v>
      </c>
      <c r="AC49" s="75">
        <v>0</v>
      </c>
      <c r="AD49" s="75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1</v>
      </c>
      <c r="AP49" s="84">
        <v>1</v>
      </c>
      <c r="AQ49" s="84">
        <v>4</v>
      </c>
      <c r="AR49" s="84">
        <v>4</v>
      </c>
      <c r="AS49" s="84">
        <v>2</v>
      </c>
      <c r="AT49" s="84">
        <v>4</v>
      </c>
      <c r="AU49" s="85">
        <v>5</v>
      </c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</row>
    <row r="50" spans="1:236" s="25" customFormat="1" ht="10.5" customHeight="1">
      <c r="A50" s="49"/>
      <c r="B50" s="37"/>
      <c r="C50" s="28" t="s">
        <v>42</v>
      </c>
      <c r="D50" s="67">
        <f aca="true" t="shared" si="8" ref="D50:D82">SUM(E50:W50)</f>
        <v>2</v>
      </c>
      <c r="E50" s="74">
        <v>0</v>
      </c>
      <c r="F50" s="74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1</v>
      </c>
      <c r="T50" s="92">
        <v>0</v>
      </c>
      <c r="U50" s="92">
        <v>0</v>
      </c>
      <c r="V50" s="92">
        <v>0</v>
      </c>
      <c r="W50" s="93">
        <v>1</v>
      </c>
      <c r="X50" s="37"/>
      <c r="Y50" s="27"/>
      <c r="Z50" s="37"/>
      <c r="AA50" s="28" t="s">
        <v>42</v>
      </c>
      <c r="AB50" s="63">
        <f aca="true" t="shared" si="9" ref="AB50:AB79">SUM(AC50:AU50)</f>
        <v>4</v>
      </c>
      <c r="AC50" s="74">
        <v>0</v>
      </c>
      <c r="AD50" s="7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1</v>
      </c>
      <c r="AQ50" s="94">
        <v>1</v>
      </c>
      <c r="AR50" s="94">
        <v>1</v>
      </c>
      <c r="AS50" s="94">
        <v>0</v>
      </c>
      <c r="AT50" s="94">
        <v>1</v>
      </c>
      <c r="AU50" s="95">
        <v>0</v>
      </c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</row>
    <row r="51" spans="1:236" s="25" customFormat="1" ht="10.5" customHeight="1">
      <c r="A51" s="49"/>
      <c r="B51" s="37" t="s">
        <v>47</v>
      </c>
      <c r="C51" s="43" t="s">
        <v>44</v>
      </c>
      <c r="D51" s="63">
        <f t="shared" si="8"/>
        <v>2</v>
      </c>
      <c r="E51" s="73">
        <v>0</v>
      </c>
      <c r="F51" s="73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1</v>
      </c>
      <c r="T51" s="88">
        <v>0</v>
      </c>
      <c r="U51" s="88">
        <v>0</v>
      </c>
      <c r="V51" s="88">
        <v>0</v>
      </c>
      <c r="W51" s="89">
        <v>1</v>
      </c>
      <c r="X51" s="37"/>
      <c r="Y51" s="27"/>
      <c r="Z51" s="37" t="s">
        <v>47</v>
      </c>
      <c r="AA51" s="43" t="s">
        <v>44</v>
      </c>
      <c r="AB51" s="63">
        <f t="shared" si="9"/>
        <v>3</v>
      </c>
      <c r="AC51" s="73">
        <v>0</v>
      </c>
      <c r="AD51" s="73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1</v>
      </c>
      <c r="AQ51" s="82">
        <v>1</v>
      </c>
      <c r="AR51" s="82">
        <v>0</v>
      </c>
      <c r="AS51" s="82">
        <v>0</v>
      </c>
      <c r="AT51" s="82">
        <v>1</v>
      </c>
      <c r="AU51" s="83">
        <v>0</v>
      </c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</row>
    <row r="52" spans="1:236" s="25" customFormat="1" ht="10.5" customHeight="1">
      <c r="A52" s="49"/>
      <c r="B52" s="37"/>
      <c r="C52" s="43" t="s">
        <v>46</v>
      </c>
      <c r="D52" s="63">
        <f t="shared" si="8"/>
        <v>0</v>
      </c>
      <c r="E52" s="73">
        <v>0</v>
      </c>
      <c r="F52" s="73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9">
        <v>0</v>
      </c>
      <c r="X52" s="37"/>
      <c r="Y52" s="27"/>
      <c r="Z52" s="37"/>
      <c r="AA52" s="43" t="s">
        <v>46</v>
      </c>
      <c r="AB52" s="63">
        <f t="shared" si="9"/>
        <v>1</v>
      </c>
      <c r="AC52" s="73">
        <v>0</v>
      </c>
      <c r="AD52" s="73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1</v>
      </c>
      <c r="AS52" s="82">
        <v>0</v>
      </c>
      <c r="AT52" s="82">
        <v>0</v>
      </c>
      <c r="AU52" s="83">
        <v>0</v>
      </c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</row>
    <row r="53" spans="1:236" s="25" customFormat="1" ht="10.5" customHeight="1">
      <c r="A53" s="49"/>
      <c r="B53" s="51"/>
      <c r="C53" s="43" t="s">
        <v>42</v>
      </c>
      <c r="D53" s="63">
        <f t="shared" si="8"/>
        <v>22</v>
      </c>
      <c r="E53" s="73">
        <v>0</v>
      </c>
      <c r="F53" s="73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2</v>
      </c>
      <c r="R53" s="88">
        <v>1</v>
      </c>
      <c r="S53" s="88">
        <v>4</v>
      </c>
      <c r="T53" s="88">
        <v>4</v>
      </c>
      <c r="U53" s="88">
        <v>4</v>
      </c>
      <c r="V53" s="88">
        <v>3</v>
      </c>
      <c r="W53" s="89">
        <v>4</v>
      </c>
      <c r="X53" s="37"/>
      <c r="Y53" s="27"/>
      <c r="Z53" s="51"/>
      <c r="AA53" s="43" t="s">
        <v>42</v>
      </c>
      <c r="AB53" s="63">
        <f t="shared" si="9"/>
        <v>5</v>
      </c>
      <c r="AC53" s="73">
        <v>0</v>
      </c>
      <c r="AD53" s="73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1</v>
      </c>
      <c r="AP53" s="82">
        <v>1</v>
      </c>
      <c r="AQ53" s="82">
        <v>0</v>
      </c>
      <c r="AR53" s="82">
        <v>0</v>
      </c>
      <c r="AS53" s="82">
        <v>2</v>
      </c>
      <c r="AT53" s="82">
        <v>1</v>
      </c>
      <c r="AU53" s="83">
        <v>0</v>
      </c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</row>
    <row r="54" spans="1:236" s="25" customFormat="1" ht="10.5" customHeight="1">
      <c r="A54" s="49"/>
      <c r="B54" s="37" t="s">
        <v>48</v>
      </c>
      <c r="C54" s="43" t="s">
        <v>44</v>
      </c>
      <c r="D54" s="63">
        <f t="shared" si="8"/>
        <v>16</v>
      </c>
      <c r="E54" s="73">
        <v>0</v>
      </c>
      <c r="F54" s="73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1</v>
      </c>
      <c r="R54" s="88">
        <v>1</v>
      </c>
      <c r="S54" s="88">
        <v>3</v>
      </c>
      <c r="T54" s="88">
        <v>2</v>
      </c>
      <c r="U54" s="88">
        <v>4</v>
      </c>
      <c r="V54" s="88">
        <v>3</v>
      </c>
      <c r="W54" s="89">
        <v>2</v>
      </c>
      <c r="X54" s="37"/>
      <c r="Y54" s="27"/>
      <c r="Z54" s="37" t="s">
        <v>48</v>
      </c>
      <c r="AA54" s="43" t="s">
        <v>44</v>
      </c>
      <c r="AB54" s="63">
        <f t="shared" si="9"/>
        <v>2</v>
      </c>
      <c r="AC54" s="73">
        <v>0</v>
      </c>
      <c r="AD54" s="73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1</v>
      </c>
      <c r="AT54" s="82">
        <v>1</v>
      </c>
      <c r="AU54" s="83">
        <v>0</v>
      </c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</row>
    <row r="55" spans="1:236" s="25" customFormat="1" ht="10.5" customHeight="1">
      <c r="A55" s="49"/>
      <c r="B55" s="37"/>
      <c r="C55" s="43" t="s">
        <v>46</v>
      </c>
      <c r="D55" s="63">
        <f t="shared" si="8"/>
        <v>6</v>
      </c>
      <c r="E55" s="73">
        <v>0</v>
      </c>
      <c r="F55" s="73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1</v>
      </c>
      <c r="R55" s="88">
        <v>0</v>
      </c>
      <c r="S55" s="88">
        <v>1</v>
      </c>
      <c r="T55" s="88">
        <v>2</v>
      </c>
      <c r="U55" s="88">
        <v>0</v>
      </c>
      <c r="V55" s="88">
        <v>0</v>
      </c>
      <c r="W55" s="89">
        <v>2</v>
      </c>
      <c r="X55" s="37"/>
      <c r="Y55" s="27"/>
      <c r="Z55" s="37"/>
      <c r="AA55" s="43" t="s">
        <v>46</v>
      </c>
      <c r="AB55" s="63">
        <f t="shared" si="9"/>
        <v>3</v>
      </c>
      <c r="AC55" s="73">
        <v>0</v>
      </c>
      <c r="AD55" s="73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1</v>
      </c>
      <c r="AP55" s="82">
        <v>1</v>
      </c>
      <c r="AQ55" s="82">
        <v>0</v>
      </c>
      <c r="AR55" s="82">
        <v>0</v>
      </c>
      <c r="AS55" s="82">
        <v>1</v>
      </c>
      <c r="AT55" s="82">
        <v>0</v>
      </c>
      <c r="AU55" s="83">
        <v>0</v>
      </c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</row>
    <row r="56" spans="1:236" s="25" customFormat="1" ht="10.5" customHeight="1">
      <c r="A56" s="49"/>
      <c r="B56" s="51"/>
      <c r="C56" s="43" t="s">
        <v>42</v>
      </c>
      <c r="D56" s="63">
        <f t="shared" si="8"/>
        <v>14</v>
      </c>
      <c r="E56" s="73">
        <v>0</v>
      </c>
      <c r="F56" s="73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1</v>
      </c>
      <c r="Q56" s="88">
        <v>3</v>
      </c>
      <c r="R56" s="88">
        <v>1</v>
      </c>
      <c r="S56" s="88">
        <v>1</v>
      </c>
      <c r="T56" s="88">
        <v>1</v>
      </c>
      <c r="U56" s="88">
        <v>2</v>
      </c>
      <c r="V56" s="88">
        <v>2</v>
      </c>
      <c r="W56" s="89">
        <v>3</v>
      </c>
      <c r="X56" s="37"/>
      <c r="Y56" s="27"/>
      <c r="Z56" s="51"/>
      <c r="AA56" s="43" t="s">
        <v>42</v>
      </c>
      <c r="AB56" s="63">
        <f t="shared" si="9"/>
        <v>11</v>
      </c>
      <c r="AC56" s="73">
        <v>0</v>
      </c>
      <c r="AD56" s="73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82">
        <v>4</v>
      </c>
      <c r="AR56" s="82">
        <v>2</v>
      </c>
      <c r="AS56" s="82">
        <v>1</v>
      </c>
      <c r="AT56" s="82">
        <v>0</v>
      </c>
      <c r="AU56" s="83">
        <v>4</v>
      </c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</row>
    <row r="57" spans="1:236" s="25" customFormat="1" ht="10.5" customHeight="1">
      <c r="A57" s="49"/>
      <c r="B57" s="37" t="s">
        <v>49</v>
      </c>
      <c r="C57" s="43" t="s">
        <v>44</v>
      </c>
      <c r="D57" s="63">
        <f t="shared" si="8"/>
        <v>9</v>
      </c>
      <c r="E57" s="73">
        <v>0</v>
      </c>
      <c r="F57" s="73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1</v>
      </c>
      <c r="Q57" s="88">
        <v>3</v>
      </c>
      <c r="R57" s="88">
        <v>0</v>
      </c>
      <c r="S57" s="88">
        <v>1</v>
      </c>
      <c r="T57" s="88">
        <v>0</v>
      </c>
      <c r="U57" s="88">
        <v>2</v>
      </c>
      <c r="V57" s="88">
        <v>1</v>
      </c>
      <c r="W57" s="89">
        <v>1</v>
      </c>
      <c r="X57" s="37"/>
      <c r="Y57" s="27"/>
      <c r="Z57" s="37" t="s">
        <v>49</v>
      </c>
      <c r="AA57" s="43" t="s">
        <v>44</v>
      </c>
      <c r="AB57" s="63">
        <f t="shared" si="9"/>
        <v>7</v>
      </c>
      <c r="AC57" s="73">
        <v>0</v>
      </c>
      <c r="AD57" s="73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82">
        <v>3</v>
      </c>
      <c r="AR57" s="82">
        <v>2</v>
      </c>
      <c r="AS57" s="82">
        <v>1</v>
      </c>
      <c r="AT57" s="82">
        <v>0</v>
      </c>
      <c r="AU57" s="83">
        <v>1</v>
      </c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</row>
    <row r="58" spans="1:236" s="25" customFormat="1" ht="10.5" customHeight="1">
      <c r="A58" s="49"/>
      <c r="B58" s="37"/>
      <c r="C58" s="43" t="s">
        <v>46</v>
      </c>
      <c r="D58" s="63">
        <f t="shared" si="8"/>
        <v>5</v>
      </c>
      <c r="E58" s="73">
        <v>0</v>
      </c>
      <c r="F58" s="73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1</v>
      </c>
      <c r="S58" s="88">
        <v>0</v>
      </c>
      <c r="T58" s="88">
        <v>1</v>
      </c>
      <c r="U58" s="88">
        <v>0</v>
      </c>
      <c r="V58" s="88">
        <v>1</v>
      </c>
      <c r="W58" s="89">
        <v>2</v>
      </c>
      <c r="X58" s="37"/>
      <c r="Y58" s="27"/>
      <c r="Z58" s="37"/>
      <c r="AA58" s="43" t="s">
        <v>46</v>
      </c>
      <c r="AB58" s="63">
        <f t="shared" si="9"/>
        <v>4</v>
      </c>
      <c r="AC58" s="73">
        <v>0</v>
      </c>
      <c r="AD58" s="73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82">
        <v>1</v>
      </c>
      <c r="AR58" s="82">
        <v>0</v>
      </c>
      <c r="AS58" s="82">
        <v>0</v>
      </c>
      <c r="AT58" s="82">
        <v>0</v>
      </c>
      <c r="AU58" s="83">
        <v>3</v>
      </c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</row>
    <row r="59" spans="1:236" s="25" customFormat="1" ht="10.5" customHeight="1">
      <c r="A59" s="49"/>
      <c r="B59" s="52" t="s">
        <v>50</v>
      </c>
      <c r="C59" s="43" t="s">
        <v>42</v>
      </c>
      <c r="D59" s="63">
        <f t="shared" si="8"/>
        <v>6</v>
      </c>
      <c r="E59" s="73">
        <v>0</v>
      </c>
      <c r="F59" s="73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1</v>
      </c>
      <c r="R59" s="88">
        <v>1</v>
      </c>
      <c r="S59" s="88">
        <v>0</v>
      </c>
      <c r="T59" s="88">
        <v>1</v>
      </c>
      <c r="U59" s="88">
        <v>1</v>
      </c>
      <c r="V59" s="88">
        <v>1</v>
      </c>
      <c r="W59" s="89">
        <v>1</v>
      </c>
      <c r="X59" s="37"/>
      <c r="Y59" s="27"/>
      <c r="Z59" s="52" t="s">
        <v>50</v>
      </c>
      <c r="AA59" s="43" t="s">
        <v>42</v>
      </c>
      <c r="AB59" s="63">
        <f t="shared" si="9"/>
        <v>2</v>
      </c>
      <c r="AC59" s="73">
        <v>0</v>
      </c>
      <c r="AD59" s="73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82">
        <v>0</v>
      </c>
      <c r="AR59" s="82">
        <v>1</v>
      </c>
      <c r="AS59" s="82">
        <v>1</v>
      </c>
      <c r="AT59" s="82">
        <v>0</v>
      </c>
      <c r="AU59" s="83">
        <v>0</v>
      </c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</row>
    <row r="60" spans="1:236" s="25" customFormat="1" ht="10.5" customHeight="1">
      <c r="A60" s="49"/>
      <c r="B60" s="53" t="s">
        <v>76</v>
      </c>
      <c r="C60" s="43" t="s">
        <v>44</v>
      </c>
      <c r="D60" s="63">
        <f t="shared" si="8"/>
        <v>1</v>
      </c>
      <c r="E60" s="73">
        <v>0</v>
      </c>
      <c r="F60" s="73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1</v>
      </c>
      <c r="S60" s="88">
        <v>0</v>
      </c>
      <c r="T60" s="88">
        <v>0</v>
      </c>
      <c r="U60" s="88">
        <v>0</v>
      </c>
      <c r="V60" s="88">
        <v>0</v>
      </c>
      <c r="W60" s="89">
        <v>0</v>
      </c>
      <c r="X60" s="37"/>
      <c r="Y60" s="27"/>
      <c r="Z60" s="53" t="s">
        <v>76</v>
      </c>
      <c r="AA60" s="43" t="s">
        <v>44</v>
      </c>
      <c r="AB60" s="63">
        <f t="shared" si="9"/>
        <v>1</v>
      </c>
      <c r="AC60" s="73">
        <v>0</v>
      </c>
      <c r="AD60" s="73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82">
        <v>0</v>
      </c>
      <c r="AR60" s="82">
        <v>0</v>
      </c>
      <c r="AS60" s="82">
        <v>1</v>
      </c>
      <c r="AT60" s="82">
        <v>0</v>
      </c>
      <c r="AU60" s="83">
        <v>0</v>
      </c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</row>
    <row r="61" spans="1:236" s="25" customFormat="1" ht="10.5" customHeight="1">
      <c r="A61" s="49"/>
      <c r="B61" s="53" t="s">
        <v>51</v>
      </c>
      <c r="C61" s="43" t="s">
        <v>46</v>
      </c>
      <c r="D61" s="63">
        <f>SUM(E61:W61)</f>
        <v>5</v>
      </c>
      <c r="E61" s="73">
        <v>0</v>
      </c>
      <c r="F61" s="73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1</v>
      </c>
      <c r="R61" s="88">
        <v>0</v>
      </c>
      <c r="S61" s="88">
        <v>0</v>
      </c>
      <c r="T61" s="88">
        <v>1</v>
      </c>
      <c r="U61" s="88">
        <v>1</v>
      </c>
      <c r="V61" s="88">
        <v>1</v>
      </c>
      <c r="W61" s="89">
        <v>1</v>
      </c>
      <c r="X61" s="37"/>
      <c r="Y61" s="27"/>
      <c r="Z61" s="53" t="s">
        <v>51</v>
      </c>
      <c r="AA61" s="43" t="s">
        <v>46</v>
      </c>
      <c r="AB61" s="63">
        <f t="shared" si="9"/>
        <v>1</v>
      </c>
      <c r="AC61" s="73">
        <v>0</v>
      </c>
      <c r="AD61" s="73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82">
        <v>0</v>
      </c>
      <c r="AR61" s="82">
        <v>1</v>
      </c>
      <c r="AS61" s="82">
        <v>0</v>
      </c>
      <c r="AT61" s="82">
        <v>0</v>
      </c>
      <c r="AU61" s="83">
        <v>0</v>
      </c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</row>
    <row r="62" spans="1:236" s="25" customFormat="1" ht="10.5" customHeight="1">
      <c r="A62" s="49"/>
      <c r="B62" s="51" t="s">
        <v>52</v>
      </c>
      <c r="C62" s="43" t="s">
        <v>42</v>
      </c>
      <c r="D62" s="63">
        <f t="shared" si="8"/>
        <v>13</v>
      </c>
      <c r="E62" s="73">
        <v>0</v>
      </c>
      <c r="F62" s="73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2</v>
      </c>
      <c r="S62" s="88">
        <v>1</v>
      </c>
      <c r="T62" s="88">
        <v>2</v>
      </c>
      <c r="U62" s="88">
        <v>3</v>
      </c>
      <c r="V62" s="88">
        <v>1</v>
      </c>
      <c r="W62" s="89">
        <v>4</v>
      </c>
      <c r="X62" s="37"/>
      <c r="Y62" s="27"/>
      <c r="Z62" s="51" t="s">
        <v>52</v>
      </c>
      <c r="AA62" s="43" t="s">
        <v>42</v>
      </c>
      <c r="AB62" s="63">
        <f t="shared" si="9"/>
        <v>2</v>
      </c>
      <c r="AC62" s="73">
        <v>0</v>
      </c>
      <c r="AD62" s="73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82">
        <v>0</v>
      </c>
      <c r="AR62" s="82">
        <v>1</v>
      </c>
      <c r="AS62" s="82">
        <v>0</v>
      </c>
      <c r="AT62" s="82">
        <v>1</v>
      </c>
      <c r="AU62" s="83">
        <v>0</v>
      </c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</row>
    <row r="63" spans="1:236" s="25" customFormat="1" ht="10.5" customHeight="1">
      <c r="A63" s="49" t="s">
        <v>53</v>
      </c>
      <c r="B63" s="37" t="s">
        <v>54</v>
      </c>
      <c r="C63" s="43" t="s">
        <v>44</v>
      </c>
      <c r="D63" s="63">
        <f t="shared" si="8"/>
        <v>9</v>
      </c>
      <c r="E63" s="73">
        <v>0</v>
      </c>
      <c r="F63" s="73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1</v>
      </c>
      <c r="S63" s="88">
        <v>1</v>
      </c>
      <c r="T63" s="88">
        <v>2</v>
      </c>
      <c r="U63" s="88">
        <v>1</v>
      </c>
      <c r="V63" s="88">
        <v>1</v>
      </c>
      <c r="W63" s="89">
        <v>3</v>
      </c>
      <c r="X63" s="37"/>
      <c r="Y63" s="27" t="s">
        <v>53</v>
      </c>
      <c r="Z63" s="37" t="s">
        <v>54</v>
      </c>
      <c r="AA63" s="43" t="s">
        <v>44</v>
      </c>
      <c r="AB63" s="63">
        <f t="shared" si="9"/>
        <v>2</v>
      </c>
      <c r="AC63" s="73">
        <v>0</v>
      </c>
      <c r="AD63" s="73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82">
        <v>0</v>
      </c>
      <c r="AR63" s="82">
        <v>1</v>
      </c>
      <c r="AS63" s="82">
        <v>0</v>
      </c>
      <c r="AT63" s="82">
        <v>1</v>
      </c>
      <c r="AU63" s="83">
        <v>0</v>
      </c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</row>
    <row r="64" spans="1:236" s="25" customFormat="1" ht="10.5" customHeight="1">
      <c r="A64" s="49"/>
      <c r="B64" s="37" t="s">
        <v>55</v>
      </c>
      <c r="C64" s="43" t="s">
        <v>46</v>
      </c>
      <c r="D64" s="63">
        <f t="shared" si="8"/>
        <v>4</v>
      </c>
      <c r="E64" s="73">
        <v>0</v>
      </c>
      <c r="F64" s="73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1</v>
      </c>
      <c r="S64" s="88">
        <v>0</v>
      </c>
      <c r="T64" s="88">
        <v>0</v>
      </c>
      <c r="U64" s="88">
        <v>2</v>
      </c>
      <c r="V64" s="88">
        <v>0</v>
      </c>
      <c r="W64" s="89">
        <v>1</v>
      </c>
      <c r="X64" s="37"/>
      <c r="Y64" s="27"/>
      <c r="Z64" s="37" t="s">
        <v>55</v>
      </c>
      <c r="AA64" s="43" t="s">
        <v>46</v>
      </c>
      <c r="AB64" s="63">
        <f t="shared" si="9"/>
        <v>0</v>
      </c>
      <c r="AC64" s="73">
        <v>0</v>
      </c>
      <c r="AD64" s="73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82">
        <v>0</v>
      </c>
      <c r="AR64" s="82">
        <v>0</v>
      </c>
      <c r="AS64" s="82">
        <v>0</v>
      </c>
      <c r="AT64" s="82">
        <v>0</v>
      </c>
      <c r="AU64" s="83">
        <v>0</v>
      </c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</row>
    <row r="65" spans="1:236" s="25" customFormat="1" ht="10.5" customHeight="1">
      <c r="A65" s="49"/>
      <c r="B65" s="51"/>
      <c r="C65" s="43" t="s">
        <v>42</v>
      </c>
      <c r="D65" s="63">
        <f t="shared" si="8"/>
        <v>17</v>
      </c>
      <c r="E65" s="73">
        <v>0</v>
      </c>
      <c r="F65" s="73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5</v>
      </c>
      <c r="T65" s="88">
        <v>2</v>
      </c>
      <c r="U65" s="88">
        <v>4</v>
      </c>
      <c r="V65" s="88">
        <v>2</v>
      </c>
      <c r="W65" s="89">
        <v>4</v>
      </c>
      <c r="X65" s="37"/>
      <c r="Y65" s="27"/>
      <c r="Z65" s="51"/>
      <c r="AA65" s="43" t="s">
        <v>42</v>
      </c>
      <c r="AB65" s="63">
        <f t="shared" si="9"/>
        <v>5</v>
      </c>
      <c r="AC65" s="73">
        <v>0</v>
      </c>
      <c r="AD65" s="73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82">
        <v>2</v>
      </c>
      <c r="AR65" s="82">
        <v>0</v>
      </c>
      <c r="AS65" s="82">
        <v>0</v>
      </c>
      <c r="AT65" s="82">
        <v>0</v>
      </c>
      <c r="AU65" s="83">
        <v>3</v>
      </c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</row>
    <row r="66" spans="1:236" s="25" customFormat="1" ht="10.5" customHeight="1">
      <c r="A66" s="49"/>
      <c r="B66" s="37" t="s">
        <v>56</v>
      </c>
      <c r="C66" s="43" t="s">
        <v>44</v>
      </c>
      <c r="D66" s="63">
        <f t="shared" si="8"/>
        <v>5</v>
      </c>
      <c r="E66" s="73">
        <v>0</v>
      </c>
      <c r="F66" s="73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2</v>
      </c>
      <c r="T66" s="88">
        <v>1</v>
      </c>
      <c r="U66" s="88">
        <v>0</v>
      </c>
      <c r="V66" s="88">
        <v>1</v>
      </c>
      <c r="W66" s="89">
        <v>1</v>
      </c>
      <c r="X66" s="37"/>
      <c r="Y66" s="27"/>
      <c r="Z66" s="37" t="s">
        <v>56</v>
      </c>
      <c r="AA66" s="43" t="s">
        <v>44</v>
      </c>
      <c r="AB66" s="63">
        <f t="shared" si="9"/>
        <v>5</v>
      </c>
      <c r="AC66" s="73">
        <v>0</v>
      </c>
      <c r="AD66" s="73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82">
        <v>2</v>
      </c>
      <c r="AR66" s="82">
        <v>0</v>
      </c>
      <c r="AS66" s="82">
        <v>0</v>
      </c>
      <c r="AT66" s="82">
        <v>0</v>
      </c>
      <c r="AU66" s="83">
        <v>3</v>
      </c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</row>
    <row r="67" spans="1:236" s="25" customFormat="1" ht="10.5" customHeight="1">
      <c r="A67" s="49"/>
      <c r="B67" s="37"/>
      <c r="C67" s="43" t="s">
        <v>46</v>
      </c>
      <c r="D67" s="63">
        <f t="shared" si="8"/>
        <v>12</v>
      </c>
      <c r="E67" s="73">
        <v>0</v>
      </c>
      <c r="F67" s="73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3</v>
      </c>
      <c r="T67" s="88">
        <v>1</v>
      </c>
      <c r="U67" s="88">
        <v>4</v>
      </c>
      <c r="V67" s="88">
        <v>1</v>
      </c>
      <c r="W67" s="89">
        <v>3</v>
      </c>
      <c r="X67" s="37"/>
      <c r="Y67" s="27"/>
      <c r="Z67" s="37"/>
      <c r="AA67" s="43" t="s">
        <v>46</v>
      </c>
      <c r="AB67" s="63">
        <f t="shared" si="9"/>
        <v>0</v>
      </c>
      <c r="AC67" s="73">
        <v>0</v>
      </c>
      <c r="AD67" s="73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2">
        <v>0</v>
      </c>
      <c r="AU67" s="83">
        <v>0</v>
      </c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</row>
    <row r="68" spans="1:236" s="25" customFormat="1" ht="10.5" customHeight="1">
      <c r="A68" s="49"/>
      <c r="B68" s="51" t="s">
        <v>57</v>
      </c>
      <c r="C68" s="43" t="s">
        <v>42</v>
      </c>
      <c r="D68" s="63">
        <f t="shared" si="8"/>
        <v>26</v>
      </c>
      <c r="E68" s="73">
        <v>0</v>
      </c>
      <c r="F68" s="73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1</v>
      </c>
      <c r="Q68" s="88">
        <v>0</v>
      </c>
      <c r="R68" s="88">
        <v>3</v>
      </c>
      <c r="S68" s="88">
        <v>4</v>
      </c>
      <c r="T68" s="88">
        <v>3</v>
      </c>
      <c r="U68" s="88">
        <v>3</v>
      </c>
      <c r="V68" s="88">
        <v>7</v>
      </c>
      <c r="W68" s="89">
        <v>5</v>
      </c>
      <c r="X68" s="37"/>
      <c r="Y68" s="27"/>
      <c r="Z68" s="51" t="s">
        <v>57</v>
      </c>
      <c r="AA68" s="43" t="s">
        <v>42</v>
      </c>
      <c r="AB68" s="63">
        <f t="shared" si="9"/>
        <v>13</v>
      </c>
      <c r="AC68" s="73">
        <v>0</v>
      </c>
      <c r="AD68" s="73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1</v>
      </c>
      <c r="AQ68" s="82">
        <v>1</v>
      </c>
      <c r="AR68" s="82">
        <v>1</v>
      </c>
      <c r="AS68" s="82">
        <v>1</v>
      </c>
      <c r="AT68" s="82">
        <v>3</v>
      </c>
      <c r="AU68" s="83">
        <v>6</v>
      </c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</row>
    <row r="69" spans="1:236" s="25" customFormat="1" ht="10.5" customHeight="1">
      <c r="A69" s="49"/>
      <c r="B69" s="37" t="s">
        <v>58</v>
      </c>
      <c r="C69" s="43" t="s">
        <v>44</v>
      </c>
      <c r="D69" s="63">
        <f t="shared" si="8"/>
        <v>24</v>
      </c>
      <c r="E69" s="73">
        <v>0</v>
      </c>
      <c r="F69" s="73">
        <v>0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1</v>
      </c>
      <c r="Q69" s="88">
        <v>0</v>
      </c>
      <c r="R69" s="88">
        <v>2</v>
      </c>
      <c r="S69" s="88">
        <v>4</v>
      </c>
      <c r="T69" s="88">
        <v>3</v>
      </c>
      <c r="U69" s="88">
        <v>3</v>
      </c>
      <c r="V69" s="88">
        <v>7</v>
      </c>
      <c r="W69" s="89">
        <v>4</v>
      </c>
      <c r="X69" s="37"/>
      <c r="Y69" s="27"/>
      <c r="Z69" s="37" t="s">
        <v>58</v>
      </c>
      <c r="AA69" s="43" t="s">
        <v>44</v>
      </c>
      <c r="AB69" s="63">
        <f t="shared" si="9"/>
        <v>10</v>
      </c>
      <c r="AC69" s="73">
        <v>0</v>
      </c>
      <c r="AD69" s="73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1</v>
      </c>
      <c r="AQ69" s="82">
        <v>0</v>
      </c>
      <c r="AR69" s="82">
        <v>1</v>
      </c>
      <c r="AS69" s="82">
        <v>1</v>
      </c>
      <c r="AT69" s="82">
        <v>2</v>
      </c>
      <c r="AU69" s="83">
        <v>5</v>
      </c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</row>
    <row r="70" spans="1:236" s="25" customFormat="1" ht="10.5" customHeight="1">
      <c r="A70" s="49"/>
      <c r="B70" s="37" t="s">
        <v>59</v>
      </c>
      <c r="C70" s="43" t="s">
        <v>46</v>
      </c>
      <c r="D70" s="63">
        <f t="shared" si="8"/>
        <v>2</v>
      </c>
      <c r="E70" s="73">
        <v>0</v>
      </c>
      <c r="F70" s="73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1</v>
      </c>
      <c r="S70" s="88">
        <v>0</v>
      </c>
      <c r="T70" s="88">
        <v>0</v>
      </c>
      <c r="U70" s="88">
        <v>0</v>
      </c>
      <c r="V70" s="88">
        <v>0</v>
      </c>
      <c r="W70" s="89">
        <v>1</v>
      </c>
      <c r="X70" s="37"/>
      <c r="Y70" s="27"/>
      <c r="Z70" s="37" t="s">
        <v>59</v>
      </c>
      <c r="AA70" s="43" t="s">
        <v>46</v>
      </c>
      <c r="AB70" s="63">
        <f t="shared" si="9"/>
        <v>3</v>
      </c>
      <c r="AC70" s="73">
        <v>0</v>
      </c>
      <c r="AD70" s="73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82">
        <v>1</v>
      </c>
      <c r="AR70" s="82">
        <v>0</v>
      </c>
      <c r="AS70" s="82">
        <v>0</v>
      </c>
      <c r="AT70" s="82">
        <v>1</v>
      </c>
      <c r="AU70" s="83">
        <v>1</v>
      </c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</row>
    <row r="71" spans="1:236" s="25" customFormat="1" ht="10.5" customHeight="1">
      <c r="A71" s="49"/>
      <c r="B71" s="51" t="s">
        <v>60</v>
      </c>
      <c r="C71" s="43" t="s">
        <v>44</v>
      </c>
      <c r="D71" s="63">
        <f t="shared" si="8"/>
        <v>2</v>
      </c>
      <c r="E71" s="73">
        <v>0</v>
      </c>
      <c r="F71" s="73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1</v>
      </c>
      <c r="T71" s="88">
        <v>0</v>
      </c>
      <c r="U71" s="88">
        <v>0</v>
      </c>
      <c r="V71" s="88">
        <v>0</v>
      </c>
      <c r="W71" s="89">
        <v>1</v>
      </c>
      <c r="X71" s="37"/>
      <c r="Y71" s="27"/>
      <c r="Z71" s="51" t="s">
        <v>60</v>
      </c>
      <c r="AA71" s="43" t="s">
        <v>44</v>
      </c>
      <c r="AB71" s="63">
        <f t="shared" si="9"/>
        <v>2</v>
      </c>
      <c r="AC71" s="73">
        <v>0</v>
      </c>
      <c r="AD71" s="73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82">
        <v>0</v>
      </c>
      <c r="AR71" s="82">
        <v>1</v>
      </c>
      <c r="AS71" s="82">
        <v>0</v>
      </c>
      <c r="AT71" s="82">
        <v>1</v>
      </c>
      <c r="AU71" s="83">
        <v>0</v>
      </c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</row>
    <row r="72" spans="1:236" s="25" customFormat="1" ht="10.5" customHeight="1">
      <c r="A72" s="49"/>
      <c r="B72" s="51"/>
      <c r="C72" s="43" t="s">
        <v>42</v>
      </c>
      <c r="D72" s="63">
        <f t="shared" si="8"/>
        <v>4</v>
      </c>
      <c r="E72" s="73">
        <v>0</v>
      </c>
      <c r="F72" s="73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1</v>
      </c>
      <c r="P72" s="88">
        <v>0</v>
      </c>
      <c r="Q72" s="88">
        <v>1</v>
      </c>
      <c r="R72" s="88">
        <v>0</v>
      </c>
      <c r="S72" s="88">
        <v>0</v>
      </c>
      <c r="T72" s="88">
        <v>0</v>
      </c>
      <c r="U72" s="88">
        <v>0</v>
      </c>
      <c r="V72" s="88">
        <v>2</v>
      </c>
      <c r="W72" s="89">
        <v>0</v>
      </c>
      <c r="X72" s="37"/>
      <c r="Y72" s="27"/>
      <c r="Z72" s="51"/>
      <c r="AA72" s="43" t="s">
        <v>42</v>
      </c>
      <c r="AB72" s="63">
        <f t="shared" si="9"/>
        <v>4</v>
      </c>
      <c r="AC72" s="73">
        <v>0</v>
      </c>
      <c r="AD72" s="73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82">
        <v>1</v>
      </c>
      <c r="AR72" s="82">
        <v>1</v>
      </c>
      <c r="AS72" s="82">
        <v>0</v>
      </c>
      <c r="AT72" s="82">
        <v>2</v>
      </c>
      <c r="AU72" s="83">
        <v>0</v>
      </c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</row>
    <row r="73" spans="1:236" s="25" customFormat="1" ht="10.5" customHeight="1">
      <c r="A73" s="49" t="s">
        <v>61</v>
      </c>
      <c r="B73" s="37" t="s">
        <v>62</v>
      </c>
      <c r="C73" s="43" t="s">
        <v>44</v>
      </c>
      <c r="D73" s="63">
        <f t="shared" si="8"/>
        <v>0</v>
      </c>
      <c r="E73" s="73">
        <v>0</v>
      </c>
      <c r="F73" s="73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9">
        <v>0</v>
      </c>
      <c r="X73" s="37"/>
      <c r="Y73" s="27" t="s">
        <v>61</v>
      </c>
      <c r="Z73" s="37" t="s">
        <v>62</v>
      </c>
      <c r="AA73" s="43" t="s">
        <v>44</v>
      </c>
      <c r="AB73" s="63">
        <f t="shared" si="9"/>
        <v>0</v>
      </c>
      <c r="AC73" s="73">
        <v>0</v>
      </c>
      <c r="AD73" s="73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2">
        <v>0</v>
      </c>
      <c r="AU73" s="83">
        <v>0</v>
      </c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</row>
    <row r="74" spans="1:236" s="25" customFormat="1" ht="10.5" customHeight="1">
      <c r="A74" s="49"/>
      <c r="B74" s="37"/>
      <c r="C74" s="43" t="s">
        <v>46</v>
      </c>
      <c r="D74" s="63">
        <f t="shared" si="8"/>
        <v>4</v>
      </c>
      <c r="E74" s="73">
        <v>0</v>
      </c>
      <c r="F74" s="73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1</v>
      </c>
      <c r="P74" s="88">
        <v>0</v>
      </c>
      <c r="Q74" s="88">
        <v>1</v>
      </c>
      <c r="R74" s="88">
        <v>0</v>
      </c>
      <c r="S74" s="88">
        <v>0</v>
      </c>
      <c r="T74" s="88">
        <v>0</v>
      </c>
      <c r="U74" s="88">
        <v>0</v>
      </c>
      <c r="V74" s="88">
        <v>2</v>
      </c>
      <c r="W74" s="89">
        <v>0</v>
      </c>
      <c r="X74" s="37"/>
      <c r="Y74" s="27"/>
      <c r="Z74" s="37"/>
      <c r="AA74" s="43" t="s">
        <v>46</v>
      </c>
      <c r="AB74" s="63">
        <f t="shared" si="9"/>
        <v>4</v>
      </c>
      <c r="AC74" s="73">
        <v>0</v>
      </c>
      <c r="AD74" s="73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82">
        <v>1</v>
      </c>
      <c r="AR74" s="82">
        <v>1</v>
      </c>
      <c r="AS74" s="82">
        <v>0</v>
      </c>
      <c r="AT74" s="82">
        <v>2</v>
      </c>
      <c r="AU74" s="83">
        <v>0</v>
      </c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</row>
    <row r="75" spans="1:236" s="25" customFormat="1" ht="10.5" customHeight="1">
      <c r="A75" s="49"/>
      <c r="B75" s="51" t="s">
        <v>63</v>
      </c>
      <c r="C75" s="43" t="s">
        <v>46</v>
      </c>
      <c r="D75" s="63">
        <f t="shared" si="8"/>
        <v>0</v>
      </c>
      <c r="E75" s="73">
        <v>0</v>
      </c>
      <c r="F75" s="73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9">
        <v>0</v>
      </c>
      <c r="X75" s="37"/>
      <c r="Y75" s="27"/>
      <c r="Z75" s="51" t="s">
        <v>63</v>
      </c>
      <c r="AA75" s="43" t="s">
        <v>46</v>
      </c>
      <c r="AB75" s="63">
        <f t="shared" si="9"/>
        <v>0</v>
      </c>
      <c r="AC75" s="73">
        <v>0</v>
      </c>
      <c r="AD75" s="73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2">
        <v>0</v>
      </c>
      <c r="AU75" s="83">
        <v>0</v>
      </c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</row>
    <row r="76" spans="1:236" s="25" customFormat="1" ht="10.5" customHeight="1">
      <c r="A76" s="49"/>
      <c r="B76" s="51" t="s">
        <v>64</v>
      </c>
      <c r="C76" s="43" t="s">
        <v>46</v>
      </c>
      <c r="D76" s="63">
        <f t="shared" si="8"/>
        <v>1</v>
      </c>
      <c r="E76" s="73">
        <v>0</v>
      </c>
      <c r="F76" s="73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1</v>
      </c>
      <c r="T76" s="88">
        <v>0</v>
      </c>
      <c r="U76" s="88">
        <v>0</v>
      </c>
      <c r="V76" s="88">
        <v>0</v>
      </c>
      <c r="W76" s="89">
        <v>0</v>
      </c>
      <c r="X76" s="37"/>
      <c r="Y76" s="27"/>
      <c r="Z76" s="51" t="s">
        <v>64</v>
      </c>
      <c r="AA76" s="43" t="s">
        <v>46</v>
      </c>
      <c r="AB76" s="63">
        <f t="shared" si="9"/>
        <v>2</v>
      </c>
      <c r="AC76" s="73">
        <v>0</v>
      </c>
      <c r="AD76" s="73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82">
        <v>1</v>
      </c>
      <c r="AR76" s="82">
        <v>1</v>
      </c>
      <c r="AS76" s="82">
        <v>0</v>
      </c>
      <c r="AT76" s="82">
        <v>0</v>
      </c>
      <c r="AU76" s="83">
        <v>0</v>
      </c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</row>
    <row r="77" spans="1:236" s="25" customFormat="1" ht="10.5" customHeight="1">
      <c r="A77" s="49"/>
      <c r="B77" s="51"/>
      <c r="C77" s="43" t="s">
        <v>42</v>
      </c>
      <c r="D77" s="63">
        <f t="shared" si="8"/>
        <v>2</v>
      </c>
      <c r="E77" s="73">
        <v>0</v>
      </c>
      <c r="F77" s="73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1</v>
      </c>
      <c r="V77" s="88">
        <v>0</v>
      </c>
      <c r="W77" s="89">
        <v>1</v>
      </c>
      <c r="X77" s="37"/>
      <c r="Y77" s="27"/>
      <c r="Z77" s="51"/>
      <c r="AA77" s="43" t="s">
        <v>42</v>
      </c>
      <c r="AB77" s="63">
        <f t="shared" si="9"/>
        <v>1</v>
      </c>
      <c r="AC77" s="73">
        <v>0</v>
      </c>
      <c r="AD77" s="73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1</v>
      </c>
      <c r="AQ77" s="82">
        <v>0</v>
      </c>
      <c r="AR77" s="82">
        <v>0</v>
      </c>
      <c r="AS77" s="82">
        <v>0</v>
      </c>
      <c r="AT77" s="82">
        <v>0</v>
      </c>
      <c r="AU77" s="83">
        <v>0</v>
      </c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</row>
    <row r="78" spans="1:236" s="25" customFormat="1" ht="10.5" customHeight="1">
      <c r="A78" s="49"/>
      <c r="B78" s="37" t="s">
        <v>65</v>
      </c>
      <c r="C78" s="43" t="s">
        <v>44</v>
      </c>
      <c r="D78" s="63">
        <f t="shared" si="8"/>
        <v>0</v>
      </c>
      <c r="E78" s="73">
        <v>0</v>
      </c>
      <c r="F78" s="73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9">
        <v>0</v>
      </c>
      <c r="X78" s="37"/>
      <c r="Y78" s="27"/>
      <c r="Z78" s="37" t="s">
        <v>65</v>
      </c>
      <c r="AA78" s="43" t="s">
        <v>44</v>
      </c>
      <c r="AB78" s="63">
        <f t="shared" si="9"/>
        <v>1</v>
      </c>
      <c r="AC78" s="73">
        <v>0</v>
      </c>
      <c r="AD78" s="73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1</v>
      </c>
      <c r="AQ78" s="82">
        <v>0</v>
      </c>
      <c r="AR78" s="82">
        <v>0</v>
      </c>
      <c r="AS78" s="82">
        <v>0</v>
      </c>
      <c r="AT78" s="82">
        <v>0</v>
      </c>
      <c r="AU78" s="83">
        <v>0</v>
      </c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</row>
    <row r="79" spans="1:236" s="25" customFormat="1" ht="10.5" customHeight="1">
      <c r="A79" s="49"/>
      <c r="B79" s="37"/>
      <c r="C79" s="43" t="s">
        <v>46</v>
      </c>
      <c r="D79" s="63">
        <f t="shared" si="8"/>
        <v>2</v>
      </c>
      <c r="E79" s="73">
        <v>0</v>
      </c>
      <c r="F79" s="73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1</v>
      </c>
      <c r="V79" s="88">
        <v>0</v>
      </c>
      <c r="W79" s="89">
        <v>1</v>
      </c>
      <c r="X79" s="37"/>
      <c r="Y79" s="27"/>
      <c r="Z79" s="37"/>
      <c r="AA79" s="43" t="s">
        <v>46</v>
      </c>
      <c r="AB79" s="63">
        <f t="shared" si="9"/>
        <v>0</v>
      </c>
      <c r="AC79" s="73">
        <v>0</v>
      </c>
      <c r="AD79" s="73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82">
        <v>0</v>
      </c>
      <c r="AR79" s="82">
        <v>0</v>
      </c>
      <c r="AS79" s="82">
        <v>0</v>
      </c>
      <c r="AT79" s="82">
        <v>0</v>
      </c>
      <c r="AU79" s="83">
        <v>0</v>
      </c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</row>
    <row r="80" spans="1:236" s="25" customFormat="1" ht="10.5" customHeight="1">
      <c r="A80" s="49"/>
      <c r="B80" s="51"/>
      <c r="C80" s="43" t="s">
        <v>42</v>
      </c>
      <c r="D80" s="78">
        <f>D47-D50-D53-D56-D59-D65-D68-D71-D72-D75-D76-D77</f>
        <v>41</v>
      </c>
      <c r="E80" s="64">
        <f aca="true" t="shared" si="10" ref="E80:W80">E47-E50-E53-E56-E59-E65-E68-E71-E72-E75-E76-E77</f>
        <v>0</v>
      </c>
      <c r="F80" s="64">
        <f t="shared" si="10"/>
        <v>0</v>
      </c>
      <c r="G80" s="64">
        <f t="shared" si="10"/>
        <v>0</v>
      </c>
      <c r="H80" s="64">
        <f t="shared" si="10"/>
        <v>0</v>
      </c>
      <c r="I80" s="64">
        <f t="shared" si="10"/>
        <v>0</v>
      </c>
      <c r="J80" s="64">
        <f t="shared" si="10"/>
        <v>0</v>
      </c>
      <c r="K80" s="64">
        <f t="shared" si="10"/>
        <v>0</v>
      </c>
      <c r="L80" s="64">
        <f t="shared" si="10"/>
        <v>0</v>
      </c>
      <c r="M80" s="64">
        <f t="shared" si="10"/>
        <v>0</v>
      </c>
      <c r="N80" s="64">
        <f t="shared" si="10"/>
        <v>0</v>
      </c>
      <c r="O80" s="64">
        <f t="shared" si="10"/>
        <v>0</v>
      </c>
      <c r="P80" s="64">
        <f t="shared" si="10"/>
        <v>0</v>
      </c>
      <c r="Q80" s="64">
        <f t="shared" si="10"/>
        <v>0</v>
      </c>
      <c r="R80" s="64">
        <f t="shared" si="10"/>
        <v>4</v>
      </c>
      <c r="S80" s="64">
        <f t="shared" si="10"/>
        <v>3</v>
      </c>
      <c r="T80" s="64">
        <f t="shared" si="10"/>
        <v>8</v>
      </c>
      <c r="U80" s="64">
        <f t="shared" si="10"/>
        <v>6</v>
      </c>
      <c r="V80" s="64">
        <f t="shared" si="10"/>
        <v>6</v>
      </c>
      <c r="W80" s="69">
        <f t="shared" si="10"/>
        <v>14</v>
      </c>
      <c r="X80" s="37"/>
      <c r="Y80" s="27"/>
      <c r="Z80" s="51"/>
      <c r="AA80" s="43" t="s">
        <v>42</v>
      </c>
      <c r="AB80" s="78">
        <f>AB47-AB50-AB53-AB56-AB59-AB65-AB68-AB71-AB72-AB75-AB76-AB77</f>
        <v>16</v>
      </c>
      <c r="AC80" s="64">
        <f aca="true" t="shared" si="11" ref="AC80:AU80">AC47-AC50-AC53-AC56-AC59-AC65-AC68-AC71-AC72-AC75-AC76-AC77</f>
        <v>0</v>
      </c>
      <c r="AD80" s="64">
        <f t="shared" si="11"/>
        <v>0</v>
      </c>
      <c r="AE80" s="64">
        <f t="shared" si="11"/>
        <v>0</v>
      </c>
      <c r="AF80" s="64">
        <f t="shared" si="11"/>
        <v>0</v>
      </c>
      <c r="AG80" s="64">
        <f t="shared" si="11"/>
        <v>0</v>
      </c>
      <c r="AH80" s="64">
        <f t="shared" si="11"/>
        <v>0</v>
      </c>
      <c r="AI80" s="64">
        <f t="shared" si="11"/>
        <v>0</v>
      </c>
      <c r="AJ80" s="64">
        <f t="shared" si="11"/>
        <v>0</v>
      </c>
      <c r="AK80" s="64">
        <f t="shared" si="11"/>
        <v>0</v>
      </c>
      <c r="AL80" s="64">
        <f t="shared" si="11"/>
        <v>0</v>
      </c>
      <c r="AM80" s="64">
        <f t="shared" si="11"/>
        <v>0</v>
      </c>
      <c r="AN80" s="64">
        <f t="shared" si="11"/>
        <v>0</v>
      </c>
      <c r="AO80" s="64">
        <f t="shared" si="11"/>
        <v>1</v>
      </c>
      <c r="AP80" s="64">
        <f t="shared" si="11"/>
        <v>0</v>
      </c>
      <c r="AQ80" s="64">
        <f t="shared" si="11"/>
        <v>1</v>
      </c>
      <c r="AR80" s="64">
        <f t="shared" si="11"/>
        <v>2</v>
      </c>
      <c r="AS80" s="64">
        <f t="shared" si="11"/>
        <v>3</v>
      </c>
      <c r="AT80" s="64">
        <f t="shared" si="11"/>
        <v>7</v>
      </c>
      <c r="AU80" s="69">
        <f t="shared" si="11"/>
        <v>2</v>
      </c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</row>
    <row r="81" spans="1:236" s="25" customFormat="1" ht="10.5" customHeight="1">
      <c r="A81" s="49"/>
      <c r="B81" s="37" t="s">
        <v>66</v>
      </c>
      <c r="C81" s="43" t="s">
        <v>44</v>
      </c>
      <c r="D81" s="78">
        <f>D48-D51-D54-D57-D60-D63-D66-D69-D71-D73-D78</f>
        <v>15</v>
      </c>
      <c r="E81" s="64">
        <f aca="true" t="shared" si="12" ref="E81:W81">E48-E51-E54-E57-E60-E63-E66-E69-E71-E73-E78</f>
        <v>0</v>
      </c>
      <c r="F81" s="64">
        <f t="shared" si="12"/>
        <v>0</v>
      </c>
      <c r="G81" s="64">
        <f t="shared" si="12"/>
        <v>0</v>
      </c>
      <c r="H81" s="64">
        <f t="shared" si="12"/>
        <v>0</v>
      </c>
      <c r="I81" s="64">
        <f t="shared" si="12"/>
        <v>0</v>
      </c>
      <c r="J81" s="64">
        <f t="shared" si="12"/>
        <v>0</v>
      </c>
      <c r="K81" s="64">
        <f t="shared" si="12"/>
        <v>0</v>
      </c>
      <c r="L81" s="64">
        <f t="shared" si="12"/>
        <v>0</v>
      </c>
      <c r="M81" s="64">
        <f t="shared" si="12"/>
        <v>0</v>
      </c>
      <c r="N81" s="64">
        <f t="shared" si="12"/>
        <v>0</v>
      </c>
      <c r="O81" s="64">
        <f t="shared" si="12"/>
        <v>0</v>
      </c>
      <c r="P81" s="64">
        <f t="shared" si="12"/>
        <v>0</v>
      </c>
      <c r="Q81" s="64">
        <f t="shared" si="12"/>
        <v>0</v>
      </c>
      <c r="R81" s="64">
        <f t="shared" si="12"/>
        <v>1</v>
      </c>
      <c r="S81" s="64">
        <f t="shared" si="12"/>
        <v>1</v>
      </c>
      <c r="T81" s="64">
        <f t="shared" si="12"/>
        <v>3</v>
      </c>
      <c r="U81" s="64">
        <f t="shared" si="12"/>
        <v>0</v>
      </c>
      <c r="V81" s="64">
        <f t="shared" si="12"/>
        <v>4</v>
      </c>
      <c r="W81" s="69">
        <f t="shared" si="12"/>
        <v>6</v>
      </c>
      <c r="X81" s="37"/>
      <c r="Y81" s="27"/>
      <c r="Z81" s="37" t="s">
        <v>66</v>
      </c>
      <c r="AA81" s="43" t="s">
        <v>44</v>
      </c>
      <c r="AB81" s="78">
        <f>AB48-AB51-AB54-AB57-AB60-AB63-AB66-AB69-AB71-AB73-AB78</f>
        <v>11</v>
      </c>
      <c r="AC81" s="64">
        <f aca="true" t="shared" si="13" ref="AC81:AU81">AC48-AC51-AC54-AC57-AC60-AC63-AC66-AC69-AC71-AC73-AC78</f>
        <v>0</v>
      </c>
      <c r="AD81" s="64">
        <f t="shared" si="13"/>
        <v>0</v>
      </c>
      <c r="AE81" s="64">
        <f t="shared" si="13"/>
        <v>0</v>
      </c>
      <c r="AF81" s="64">
        <f t="shared" si="13"/>
        <v>0</v>
      </c>
      <c r="AG81" s="64">
        <f t="shared" si="13"/>
        <v>0</v>
      </c>
      <c r="AH81" s="64">
        <f t="shared" si="13"/>
        <v>0</v>
      </c>
      <c r="AI81" s="64">
        <f t="shared" si="13"/>
        <v>0</v>
      </c>
      <c r="AJ81" s="64">
        <f t="shared" si="13"/>
        <v>0</v>
      </c>
      <c r="AK81" s="64">
        <f t="shared" si="13"/>
        <v>0</v>
      </c>
      <c r="AL81" s="64">
        <f t="shared" si="13"/>
        <v>0</v>
      </c>
      <c r="AM81" s="64">
        <f t="shared" si="13"/>
        <v>0</v>
      </c>
      <c r="AN81" s="64">
        <f t="shared" si="13"/>
        <v>0</v>
      </c>
      <c r="AO81" s="64">
        <f t="shared" si="13"/>
        <v>1</v>
      </c>
      <c r="AP81" s="64">
        <f t="shared" si="13"/>
        <v>0</v>
      </c>
      <c r="AQ81" s="64">
        <f t="shared" si="13"/>
        <v>1</v>
      </c>
      <c r="AR81" s="64">
        <f t="shared" si="13"/>
        <v>1</v>
      </c>
      <c r="AS81" s="64">
        <f t="shared" si="13"/>
        <v>2</v>
      </c>
      <c r="AT81" s="64">
        <f t="shared" si="13"/>
        <v>5</v>
      </c>
      <c r="AU81" s="69">
        <f t="shared" si="13"/>
        <v>1</v>
      </c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</row>
    <row r="82" spans="1:236" s="25" customFormat="1" ht="10.5" customHeight="1" thickBot="1">
      <c r="A82" s="54"/>
      <c r="B82" s="55"/>
      <c r="C82" s="57" t="s">
        <v>46</v>
      </c>
      <c r="D82" s="79">
        <f>D49-D52-D55-D58-D61-D64-D67-D70-D74-D75-D76-D79</f>
        <v>13</v>
      </c>
      <c r="E82" s="66">
        <f aca="true" t="shared" si="14" ref="E82:W82">E49-E52-E55-E58-E61-E64-E67-E70-E74-E75-E76-E79</f>
        <v>0</v>
      </c>
      <c r="F82" s="66">
        <f t="shared" si="14"/>
        <v>0</v>
      </c>
      <c r="G82" s="66">
        <f t="shared" si="14"/>
        <v>0</v>
      </c>
      <c r="H82" s="66">
        <f t="shared" si="14"/>
        <v>0</v>
      </c>
      <c r="I82" s="66">
        <f t="shared" si="14"/>
        <v>0</v>
      </c>
      <c r="J82" s="66">
        <f t="shared" si="14"/>
        <v>0</v>
      </c>
      <c r="K82" s="66">
        <f t="shared" si="14"/>
        <v>0</v>
      </c>
      <c r="L82" s="66">
        <f t="shared" si="14"/>
        <v>0</v>
      </c>
      <c r="M82" s="66">
        <f t="shared" si="14"/>
        <v>0</v>
      </c>
      <c r="N82" s="66">
        <f t="shared" si="14"/>
        <v>0</v>
      </c>
      <c r="O82" s="66">
        <f t="shared" si="14"/>
        <v>0</v>
      </c>
      <c r="P82" s="66">
        <f t="shared" si="14"/>
        <v>0</v>
      </c>
      <c r="Q82" s="66">
        <f t="shared" si="14"/>
        <v>0</v>
      </c>
      <c r="R82" s="66">
        <f t="shared" si="14"/>
        <v>1</v>
      </c>
      <c r="S82" s="66">
        <f t="shared" si="14"/>
        <v>1</v>
      </c>
      <c r="T82" s="66">
        <f t="shared" si="14"/>
        <v>3</v>
      </c>
      <c r="U82" s="66">
        <f t="shared" si="14"/>
        <v>3</v>
      </c>
      <c r="V82" s="66">
        <f t="shared" si="14"/>
        <v>1</v>
      </c>
      <c r="W82" s="70">
        <f t="shared" si="14"/>
        <v>4</v>
      </c>
      <c r="X82" s="37"/>
      <c r="Y82" s="76"/>
      <c r="Z82" s="77"/>
      <c r="AA82" s="48" t="s">
        <v>46</v>
      </c>
      <c r="AB82" s="79">
        <f>AB49-AB52-AB55-AB58-AB61-AB64-AB67-AB70-AB74-AB75-AB76-AB79</f>
        <v>3</v>
      </c>
      <c r="AC82" s="66">
        <f aca="true" t="shared" si="15" ref="AC82:AU82">AC49-AC52-AC55-AC58-AC61-AC64-AC67-AC70-AC74-AC75-AC76-AC79</f>
        <v>0</v>
      </c>
      <c r="AD82" s="66">
        <f t="shared" si="15"/>
        <v>0</v>
      </c>
      <c r="AE82" s="66">
        <f t="shared" si="15"/>
        <v>0</v>
      </c>
      <c r="AF82" s="66">
        <f t="shared" si="15"/>
        <v>0</v>
      </c>
      <c r="AG82" s="66">
        <f t="shared" si="15"/>
        <v>0</v>
      </c>
      <c r="AH82" s="66">
        <f t="shared" si="15"/>
        <v>0</v>
      </c>
      <c r="AI82" s="66">
        <f t="shared" si="15"/>
        <v>0</v>
      </c>
      <c r="AJ82" s="66">
        <f t="shared" si="15"/>
        <v>0</v>
      </c>
      <c r="AK82" s="66">
        <f t="shared" si="15"/>
        <v>0</v>
      </c>
      <c r="AL82" s="66">
        <f t="shared" si="15"/>
        <v>0</v>
      </c>
      <c r="AM82" s="66">
        <f t="shared" si="15"/>
        <v>0</v>
      </c>
      <c r="AN82" s="66">
        <f t="shared" si="15"/>
        <v>0</v>
      </c>
      <c r="AO82" s="66">
        <f t="shared" si="15"/>
        <v>0</v>
      </c>
      <c r="AP82" s="66">
        <f t="shared" si="15"/>
        <v>0</v>
      </c>
      <c r="AQ82" s="66">
        <f t="shared" si="15"/>
        <v>0</v>
      </c>
      <c r="AR82" s="66">
        <f t="shared" si="15"/>
        <v>0</v>
      </c>
      <c r="AS82" s="66">
        <f t="shared" si="15"/>
        <v>1</v>
      </c>
      <c r="AT82" s="66">
        <f t="shared" si="15"/>
        <v>1</v>
      </c>
      <c r="AU82" s="70">
        <f t="shared" si="15"/>
        <v>1</v>
      </c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</row>
    <row r="83" spans="1:236" s="25" customFormat="1" ht="10.5" customHeight="1">
      <c r="A83" s="37"/>
      <c r="B83" s="37"/>
      <c r="C83" s="37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37"/>
      <c r="Y83" s="37"/>
      <c r="Z83" s="37"/>
      <c r="AA83" s="37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</row>
    <row r="84" spans="1:236" s="3" customFormat="1" ht="10.5" customHeight="1">
      <c r="A84" s="1" t="s">
        <v>77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9"/>
      <c r="Y84" s="1" t="s">
        <v>77</v>
      </c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</row>
    <row r="85" spans="1:236" s="7" customFormat="1" ht="10.5" customHeight="1" thickBot="1">
      <c r="A85" s="1" t="s">
        <v>69</v>
      </c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6"/>
      <c r="U85" s="6" t="str">
        <f>$U$2</f>
        <v> （平成２６年）</v>
      </c>
      <c r="V85" s="5"/>
      <c r="W85" s="5"/>
      <c r="X85" s="5"/>
      <c r="Y85" s="1" t="s">
        <v>70</v>
      </c>
      <c r="Z85" s="4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"/>
      <c r="AS85" s="6" t="str">
        <f>$U$2</f>
        <v> （平成２６年）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</row>
    <row r="86" spans="1:236" s="25" customFormat="1" ht="10.5" customHeight="1">
      <c r="A86" s="16"/>
      <c r="B86" s="17"/>
      <c r="C86" s="17"/>
      <c r="D86" s="22"/>
      <c r="E86" s="19"/>
      <c r="F86" s="19" t="s">
        <v>2</v>
      </c>
      <c r="G86" s="19" t="s">
        <v>3</v>
      </c>
      <c r="H86" s="19" t="s">
        <v>4</v>
      </c>
      <c r="I86" s="19" t="s">
        <v>5</v>
      </c>
      <c r="J86" s="19" t="s">
        <v>6</v>
      </c>
      <c r="K86" s="19" t="s">
        <v>7</v>
      </c>
      <c r="L86" s="19" t="s">
        <v>8</v>
      </c>
      <c r="M86" s="19" t="s">
        <v>9</v>
      </c>
      <c r="N86" s="19" t="s">
        <v>10</v>
      </c>
      <c r="O86" s="19" t="s">
        <v>11</v>
      </c>
      <c r="P86" s="19" t="s">
        <v>12</v>
      </c>
      <c r="Q86" s="19" t="s">
        <v>13</v>
      </c>
      <c r="R86" s="19" t="s">
        <v>14</v>
      </c>
      <c r="S86" s="19" t="s">
        <v>15</v>
      </c>
      <c r="T86" s="19" t="s">
        <v>16</v>
      </c>
      <c r="U86" s="19" t="s">
        <v>17</v>
      </c>
      <c r="V86" s="19" t="s">
        <v>18</v>
      </c>
      <c r="W86" s="20" t="s">
        <v>19</v>
      </c>
      <c r="X86" s="37"/>
      <c r="Y86" s="16"/>
      <c r="Z86" s="17"/>
      <c r="AA86" s="17"/>
      <c r="AB86" s="22"/>
      <c r="AC86" s="19"/>
      <c r="AD86" s="19" t="s">
        <v>2</v>
      </c>
      <c r="AE86" s="19" t="s">
        <v>3</v>
      </c>
      <c r="AF86" s="19" t="s">
        <v>4</v>
      </c>
      <c r="AG86" s="19" t="s">
        <v>5</v>
      </c>
      <c r="AH86" s="19" t="s">
        <v>6</v>
      </c>
      <c r="AI86" s="19" t="s">
        <v>7</v>
      </c>
      <c r="AJ86" s="19" t="s">
        <v>8</v>
      </c>
      <c r="AK86" s="19" t="s">
        <v>9</v>
      </c>
      <c r="AL86" s="19" t="s">
        <v>10</v>
      </c>
      <c r="AM86" s="19" t="s">
        <v>11</v>
      </c>
      <c r="AN86" s="19" t="s">
        <v>12</v>
      </c>
      <c r="AO86" s="19" t="s">
        <v>13</v>
      </c>
      <c r="AP86" s="19" t="s">
        <v>14</v>
      </c>
      <c r="AQ86" s="19" t="s">
        <v>15</v>
      </c>
      <c r="AR86" s="19" t="s">
        <v>16</v>
      </c>
      <c r="AS86" s="19" t="s">
        <v>17</v>
      </c>
      <c r="AT86" s="19" t="s">
        <v>18</v>
      </c>
      <c r="AU86" s="20" t="s">
        <v>19</v>
      </c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</row>
    <row r="87" spans="1:236" s="25" customFormat="1" ht="10.5" customHeight="1">
      <c r="A87" s="26"/>
      <c r="B87" s="21"/>
      <c r="C87" s="21"/>
      <c r="D87" s="30" t="s">
        <v>20</v>
      </c>
      <c r="E87" s="28" t="s">
        <v>21</v>
      </c>
      <c r="F87" s="28" t="s">
        <v>22</v>
      </c>
      <c r="G87" s="28" t="s">
        <v>22</v>
      </c>
      <c r="H87" s="28" t="s">
        <v>22</v>
      </c>
      <c r="I87" s="28" t="s">
        <v>22</v>
      </c>
      <c r="J87" s="28" t="s">
        <v>22</v>
      </c>
      <c r="K87" s="28" t="s">
        <v>22</v>
      </c>
      <c r="L87" s="28" t="s">
        <v>22</v>
      </c>
      <c r="M87" s="28" t="s">
        <v>22</v>
      </c>
      <c r="N87" s="28" t="s">
        <v>22</v>
      </c>
      <c r="O87" s="28" t="s">
        <v>22</v>
      </c>
      <c r="P87" s="28" t="s">
        <v>22</v>
      </c>
      <c r="Q87" s="28" t="s">
        <v>22</v>
      </c>
      <c r="R87" s="28" t="s">
        <v>22</v>
      </c>
      <c r="S87" s="28" t="s">
        <v>22</v>
      </c>
      <c r="T87" s="28" t="s">
        <v>22</v>
      </c>
      <c r="U87" s="28" t="s">
        <v>22</v>
      </c>
      <c r="V87" s="28" t="s">
        <v>22</v>
      </c>
      <c r="W87" s="29"/>
      <c r="X87" s="37"/>
      <c r="Y87" s="26"/>
      <c r="Z87" s="21"/>
      <c r="AA87" s="21"/>
      <c r="AB87" s="30" t="s">
        <v>20</v>
      </c>
      <c r="AC87" s="28" t="s">
        <v>21</v>
      </c>
      <c r="AD87" s="28" t="s">
        <v>22</v>
      </c>
      <c r="AE87" s="28" t="s">
        <v>22</v>
      </c>
      <c r="AF87" s="28" t="s">
        <v>22</v>
      </c>
      <c r="AG87" s="28" t="s">
        <v>22</v>
      </c>
      <c r="AH87" s="28" t="s">
        <v>22</v>
      </c>
      <c r="AI87" s="28" t="s">
        <v>22</v>
      </c>
      <c r="AJ87" s="28" t="s">
        <v>22</v>
      </c>
      <c r="AK87" s="28" t="s">
        <v>22</v>
      </c>
      <c r="AL87" s="28" t="s">
        <v>22</v>
      </c>
      <c r="AM87" s="28" t="s">
        <v>22</v>
      </c>
      <c r="AN87" s="28" t="s">
        <v>22</v>
      </c>
      <c r="AO87" s="28" t="s">
        <v>22</v>
      </c>
      <c r="AP87" s="28" t="s">
        <v>22</v>
      </c>
      <c r="AQ87" s="28" t="s">
        <v>22</v>
      </c>
      <c r="AR87" s="28" t="s">
        <v>22</v>
      </c>
      <c r="AS87" s="28" t="s">
        <v>22</v>
      </c>
      <c r="AT87" s="28" t="s">
        <v>22</v>
      </c>
      <c r="AU87" s="29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</row>
    <row r="88" spans="1:236" s="25" customFormat="1" ht="10.5" customHeight="1" thickBot="1">
      <c r="A88" s="26"/>
      <c r="B88" s="21"/>
      <c r="C88" s="21"/>
      <c r="D88" s="33"/>
      <c r="E88" s="28"/>
      <c r="F88" s="28" t="s">
        <v>23</v>
      </c>
      <c r="G88" s="28" t="s">
        <v>24</v>
      </c>
      <c r="H88" s="28" t="s">
        <v>25</v>
      </c>
      <c r="I88" s="28" t="s">
        <v>26</v>
      </c>
      <c r="J88" s="28" t="s">
        <v>27</v>
      </c>
      <c r="K88" s="28" t="s">
        <v>28</v>
      </c>
      <c r="L88" s="28" t="s">
        <v>29</v>
      </c>
      <c r="M88" s="28" t="s">
        <v>30</v>
      </c>
      <c r="N88" s="28" t="s">
        <v>31</v>
      </c>
      <c r="O88" s="28" t="s">
        <v>32</v>
      </c>
      <c r="P88" s="28" t="s">
        <v>33</v>
      </c>
      <c r="Q88" s="28" t="s">
        <v>34</v>
      </c>
      <c r="R88" s="28" t="s">
        <v>35</v>
      </c>
      <c r="S88" s="28" t="s">
        <v>36</v>
      </c>
      <c r="T88" s="28" t="s">
        <v>37</v>
      </c>
      <c r="U88" s="28" t="s">
        <v>38</v>
      </c>
      <c r="V88" s="28" t="s">
        <v>39</v>
      </c>
      <c r="W88" s="32" t="s">
        <v>40</v>
      </c>
      <c r="X88" s="37"/>
      <c r="Y88" s="26"/>
      <c r="Z88" s="21"/>
      <c r="AA88" s="21"/>
      <c r="AB88" s="33"/>
      <c r="AC88" s="28"/>
      <c r="AD88" s="28" t="s">
        <v>23</v>
      </c>
      <c r="AE88" s="28" t="s">
        <v>24</v>
      </c>
      <c r="AF88" s="28" t="s">
        <v>25</v>
      </c>
      <c r="AG88" s="28" t="s">
        <v>26</v>
      </c>
      <c r="AH88" s="28" t="s">
        <v>27</v>
      </c>
      <c r="AI88" s="28" t="s">
        <v>28</v>
      </c>
      <c r="AJ88" s="28" t="s">
        <v>29</v>
      </c>
      <c r="AK88" s="28" t="s">
        <v>30</v>
      </c>
      <c r="AL88" s="28" t="s">
        <v>31</v>
      </c>
      <c r="AM88" s="28" t="s">
        <v>32</v>
      </c>
      <c r="AN88" s="28" t="s">
        <v>33</v>
      </c>
      <c r="AO88" s="28" t="s">
        <v>34</v>
      </c>
      <c r="AP88" s="28" t="s">
        <v>35</v>
      </c>
      <c r="AQ88" s="28" t="s">
        <v>36</v>
      </c>
      <c r="AR88" s="28" t="s">
        <v>37</v>
      </c>
      <c r="AS88" s="28" t="s">
        <v>38</v>
      </c>
      <c r="AT88" s="28" t="s">
        <v>39</v>
      </c>
      <c r="AU88" s="32" t="s">
        <v>40</v>
      </c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</row>
    <row r="89" spans="1:236" s="25" customFormat="1" ht="10.5" customHeight="1">
      <c r="A89" s="34" t="s">
        <v>41</v>
      </c>
      <c r="B89" s="35"/>
      <c r="C89" s="19" t="s">
        <v>42</v>
      </c>
      <c r="D89" s="61">
        <v>101</v>
      </c>
      <c r="E89" s="72">
        <v>0</v>
      </c>
      <c r="F89" s="72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86">
        <v>0</v>
      </c>
      <c r="M89" s="86">
        <v>2</v>
      </c>
      <c r="N89" s="86">
        <v>2</v>
      </c>
      <c r="O89" s="86">
        <v>2</v>
      </c>
      <c r="P89" s="86">
        <v>5</v>
      </c>
      <c r="Q89" s="86">
        <v>1</v>
      </c>
      <c r="R89" s="86">
        <v>5</v>
      </c>
      <c r="S89" s="86">
        <v>9</v>
      </c>
      <c r="T89" s="86">
        <v>21</v>
      </c>
      <c r="U89" s="86">
        <v>12</v>
      </c>
      <c r="V89" s="86">
        <v>13</v>
      </c>
      <c r="W89" s="87">
        <v>29</v>
      </c>
      <c r="X89" s="37"/>
      <c r="Y89" s="34" t="s">
        <v>41</v>
      </c>
      <c r="Z89" s="35"/>
      <c r="AA89" s="19" t="s">
        <v>42</v>
      </c>
      <c r="AB89" s="61">
        <v>65</v>
      </c>
      <c r="AC89" s="62">
        <v>0</v>
      </c>
      <c r="AD89" s="62">
        <v>0</v>
      </c>
      <c r="AE89" s="86">
        <v>0</v>
      </c>
      <c r="AF89" s="86">
        <v>1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2</v>
      </c>
      <c r="AP89" s="86">
        <v>6</v>
      </c>
      <c r="AQ89" s="86">
        <v>8</v>
      </c>
      <c r="AR89" s="86">
        <v>13</v>
      </c>
      <c r="AS89" s="86">
        <v>10</v>
      </c>
      <c r="AT89" s="86">
        <v>13</v>
      </c>
      <c r="AU89" s="87">
        <v>12</v>
      </c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</row>
    <row r="90" spans="1:236" s="25" customFormat="1" ht="10.5" customHeight="1">
      <c r="A90" s="39" t="s">
        <v>43</v>
      </c>
      <c r="B90" s="40"/>
      <c r="C90" s="43" t="s">
        <v>44</v>
      </c>
      <c r="D90" s="63">
        <v>58</v>
      </c>
      <c r="E90" s="73">
        <v>0</v>
      </c>
      <c r="F90" s="73">
        <v>0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88">
        <v>1</v>
      </c>
      <c r="N90" s="88">
        <v>2</v>
      </c>
      <c r="O90" s="88">
        <v>0</v>
      </c>
      <c r="P90" s="88">
        <v>3</v>
      </c>
      <c r="Q90" s="88">
        <v>0</v>
      </c>
      <c r="R90" s="88">
        <v>3</v>
      </c>
      <c r="S90" s="88">
        <v>8</v>
      </c>
      <c r="T90" s="88">
        <v>12</v>
      </c>
      <c r="U90" s="88">
        <v>8</v>
      </c>
      <c r="V90" s="88">
        <v>10</v>
      </c>
      <c r="W90" s="89">
        <v>11</v>
      </c>
      <c r="X90" s="37"/>
      <c r="Y90" s="39" t="s">
        <v>43</v>
      </c>
      <c r="Z90" s="40"/>
      <c r="AA90" s="43" t="s">
        <v>44</v>
      </c>
      <c r="AB90" s="63">
        <v>38</v>
      </c>
      <c r="AC90" s="64">
        <v>0</v>
      </c>
      <c r="AD90" s="64">
        <v>0</v>
      </c>
      <c r="AE90" s="88">
        <v>0</v>
      </c>
      <c r="AF90" s="88">
        <v>1</v>
      </c>
      <c r="AG90" s="88">
        <v>0</v>
      </c>
      <c r="AH90" s="88">
        <v>0</v>
      </c>
      <c r="AI90" s="88">
        <v>0</v>
      </c>
      <c r="AJ90" s="88">
        <v>0</v>
      </c>
      <c r="AK90" s="88">
        <v>0</v>
      </c>
      <c r="AL90" s="88">
        <v>0</v>
      </c>
      <c r="AM90" s="88">
        <v>0</v>
      </c>
      <c r="AN90" s="88">
        <v>0</v>
      </c>
      <c r="AO90" s="88">
        <v>1</v>
      </c>
      <c r="AP90" s="88">
        <v>2</v>
      </c>
      <c r="AQ90" s="88">
        <v>6</v>
      </c>
      <c r="AR90" s="88">
        <v>11</v>
      </c>
      <c r="AS90" s="88">
        <v>7</v>
      </c>
      <c r="AT90" s="88">
        <v>7</v>
      </c>
      <c r="AU90" s="89">
        <v>3</v>
      </c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</row>
    <row r="91" spans="1:236" s="25" customFormat="1" ht="10.5" customHeight="1" thickBot="1">
      <c r="A91" s="44" t="s">
        <v>45</v>
      </c>
      <c r="B91" s="45"/>
      <c r="C91" s="48" t="s">
        <v>46</v>
      </c>
      <c r="D91" s="65">
        <v>43</v>
      </c>
      <c r="E91" s="75">
        <v>0</v>
      </c>
      <c r="F91" s="75">
        <v>0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1</v>
      </c>
      <c r="N91" s="90">
        <v>0</v>
      </c>
      <c r="O91" s="90">
        <v>2</v>
      </c>
      <c r="P91" s="90">
        <v>2</v>
      </c>
      <c r="Q91" s="90">
        <v>1</v>
      </c>
      <c r="R91" s="90">
        <v>2</v>
      </c>
      <c r="S91" s="90">
        <v>1</v>
      </c>
      <c r="T91" s="90">
        <v>9</v>
      </c>
      <c r="U91" s="90">
        <v>4</v>
      </c>
      <c r="V91" s="90">
        <v>3</v>
      </c>
      <c r="W91" s="91">
        <v>18</v>
      </c>
      <c r="X91" s="37"/>
      <c r="Y91" s="44" t="s">
        <v>45</v>
      </c>
      <c r="Z91" s="45"/>
      <c r="AA91" s="48" t="s">
        <v>46</v>
      </c>
      <c r="AB91" s="65">
        <v>27</v>
      </c>
      <c r="AC91" s="66">
        <v>0</v>
      </c>
      <c r="AD91" s="66">
        <v>0</v>
      </c>
      <c r="AE91" s="90">
        <v>0</v>
      </c>
      <c r="AF91" s="90">
        <v>0</v>
      </c>
      <c r="AG91" s="90">
        <v>0</v>
      </c>
      <c r="AH91" s="90">
        <v>0</v>
      </c>
      <c r="AI91" s="90">
        <v>0</v>
      </c>
      <c r="AJ91" s="90">
        <v>0</v>
      </c>
      <c r="AK91" s="90">
        <v>0</v>
      </c>
      <c r="AL91" s="90">
        <v>0</v>
      </c>
      <c r="AM91" s="90">
        <v>0</v>
      </c>
      <c r="AN91" s="90">
        <v>0</v>
      </c>
      <c r="AO91" s="90">
        <v>1</v>
      </c>
      <c r="AP91" s="90">
        <v>4</v>
      </c>
      <c r="AQ91" s="90">
        <v>2</v>
      </c>
      <c r="AR91" s="90">
        <v>2</v>
      </c>
      <c r="AS91" s="90">
        <v>3</v>
      </c>
      <c r="AT91" s="90">
        <v>6</v>
      </c>
      <c r="AU91" s="91">
        <v>9</v>
      </c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</row>
    <row r="92" spans="1:236" s="25" customFormat="1" ht="10.5" customHeight="1">
      <c r="A92" s="49"/>
      <c r="B92" s="37"/>
      <c r="C92" s="28" t="s">
        <v>42</v>
      </c>
      <c r="D92" s="67">
        <f>SUM(E92:W92)</f>
        <v>1</v>
      </c>
      <c r="E92" s="74">
        <v>0</v>
      </c>
      <c r="F92" s="74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2">
        <v>0</v>
      </c>
      <c r="V92" s="92">
        <v>1</v>
      </c>
      <c r="W92" s="93">
        <v>0</v>
      </c>
      <c r="X92" s="37"/>
      <c r="Y92" s="27"/>
      <c r="Z92" s="37"/>
      <c r="AA92" s="28" t="s">
        <v>42</v>
      </c>
      <c r="AB92" s="67">
        <f aca="true" t="shared" si="16" ref="AB92:AB121">SUM(AC92:AU92)</f>
        <v>1</v>
      </c>
      <c r="AC92" s="68">
        <v>0</v>
      </c>
      <c r="AD92" s="68">
        <v>0</v>
      </c>
      <c r="AE92" s="92">
        <v>0</v>
      </c>
      <c r="AF92" s="92">
        <v>0</v>
      </c>
      <c r="AG92" s="92">
        <v>0</v>
      </c>
      <c r="AH92" s="92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  <c r="AP92" s="92">
        <v>0</v>
      </c>
      <c r="AQ92" s="92">
        <v>0</v>
      </c>
      <c r="AR92" s="92">
        <v>0</v>
      </c>
      <c r="AS92" s="92">
        <v>1</v>
      </c>
      <c r="AT92" s="92">
        <v>0</v>
      </c>
      <c r="AU92" s="93">
        <v>0</v>
      </c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</row>
    <row r="93" spans="1:236" s="25" customFormat="1" ht="10.5" customHeight="1">
      <c r="A93" s="49"/>
      <c r="B93" s="37" t="s">
        <v>47</v>
      </c>
      <c r="C93" s="43" t="s">
        <v>44</v>
      </c>
      <c r="D93" s="63">
        <f>SUM(E93:W93)</f>
        <v>1</v>
      </c>
      <c r="E93" s="73">
        <v>0</v>
      </c>
      <c r="F93" s="73">
        <v>0</v>
      </c>
      <c r="G93" s="88">
        <v>0</v>
      </c>
      <c r="H93" s="88">
        <v>0</v>
      </c>
      <c r="I93" s="88">
        <v>0</v>
      </c>
      <c r="J93" s="88">
        <v>0</v>
      </c>
      <c r="K93" s="88">
        <v>0</v>
      </c>
      <c r="L93" s="88">
        <v>0</v>
      </c>
      <c r="M93" s="88">
        <v>0</v>
      </c>
      <c r="N93" s="88">
        <v>0</v>
      </c>
      <c r="O93" s="88">
        <v>0</v>
      </c>
      <c r="P93" s="88">
        <v>0</v>
      </c>
      <c r="Q93" s="88">
        <v>0</v>
      </c>
      <c r="R93" s="88">
        <v>0</v>
      </c>
      <c r="S93" s="88">
        <v>0</v>
      </c>
      <c r="T93" s="88">
        <v>0</v>
      </c>
      <c r="U93" s="88">
        <v>0</v>
      </c>
      <c r="V93" s="88">
        <v>1</v>
      </c>
      <c r="W93" s="89">
        <v>0</v>
      </c>
      <c r="X93" s="37"/>
      <c r="Y93" s="27"/>
      <c r="Z93" s="37" t="s">
        <v>47</v>
      </c>
      <c r="AA93" s="43" t="s">
        <v>44</v>
      </c>
      <c r="AB93" s="63">
        <f t="shared" si="16"/>
        <v>0</v>
      </c>
      <c r="AC93" s="64">
        <v>0</v>
      </c>
      <c r="AD93" s="64">
        <v>0</v>
      </c>
      <c r="AE93" s="88">
        <v>0</v>
      </c>
      <c r="AF93" s="88">
        <v>0</v>
      </c>
      <c r="AG93" s="88">
        <v>0</v>
      </c>
      <c r="AH93" s="88">
        <v>0</v>
      </c>
      <c r="AI93" s="88">
        <v>0</v>
      </c>
      <c r="AJ93" s="88">
        <v>0</v>
      </c>
      <c r="AK93" s="88">
        <v>0</v>
      </c>
      <c r="AL93" s="88">
        <v>0</v>
      </c>
      <c r="AM93" s="88">
        <v>0</v>
      </c>
      <c r="AN93" s="88">
        <v>0</v>
      </c>
      <c r="AO93" s="88">
        <v>0</v>
      </c>
      <c r="AP93" s="88">
        <v>0</v>
      </c>
      <c r="AQ93" s="88">
        <v>0</v>
      </c>
      <c r="AR93" s="88">
        <v>0</v>
      </c>
      <c r="AS93" s="88">
        <v>0</v>
      </c>
      <c r="AT93" s="88">
        <v>0</v>
      </c>
      <c r="AU93" s="89">
        <v>0</v>
      </c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</row>
    <row r="94" spans="1:236" s="25" customFormat="1" ht="10.5" customHeight="1">
      <c r="A94" s="49"/>
      <c r="B94" s="37"/>
      <c r="C94" s="43" t="s">
        <v>46</v>
      </c>
      <c r="D94" s="63">
        <f aca="true" t="shared" si="17" ref="D94:D121">SUM(E94:W94)</f>
        <v>0</v>
      </c>
      <c r="E94" s="73">
        <v>0</v>
      </c>
      <c r="F94" s="73">
        <v>0</v>
      </c>
      <c r="G94" s="88">
        <v>0</v>
      </c>
      <c r="H94" s="88">
        <v>0</v>
      </c>
      <c r="I94" s="88">
        <v>0</v>
      </c>
      <c r="J94" s="88">
        <v>0</v>
      </c>
      <c r="K94" s="88">
        <v>0</v>
      </c>
      <c r="L94" s="88">
        <v>0</v>
      </c>
      <c r="M94" s="88">
        <v>0</v>
      </c>
      <c r="N94" s="88">
        <v>0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9">
        <v>0</v>
      </c>
      <c r="X94" s="37"/>
      <c r="Y94" s="27"/>
      <c r="Z94" s="37"/>
      <c r="AA94" s="43" t="s">
        <v>46</v>
      </c>
      <c r="AB94" s="63">
        <f t="shared" si="16"/>
        <v>1</v>
      </c>
      <c r="AC94" s="64">
        <v>0</v>
      </c>
      <c r="AD94" s="64">
        <v>0</v>
      </c>
      <c r="AE94" s="88">
        <v>0</v>
      </c>
      <c r="AF94" s="88"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  <c r="AM94" s="88">
        <v>0</v>
      </c>
      <c r="AN94" s="88">
        <v>0</v>
      </c>
      <c r="AO94" s="88">
        <v>0</v>
      </c>
      <c r="AP94" s="88">
        <v>0</v>
      </c>
      <c r="AQ94" s="88">
        <v>0</v>
      </c>
      <c r="AR94" s="88">
        <v>0</v>
      </c>
      <c r="AS94" s="88">
        <v>1</v>
      </c>
      <c r="AT94" s="88">
        <v>0</v>
      </c>
      <c r="AU94" s="89">
        <v>0</v>
      </c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</row>
    <row r="95" spans="1:236" s="25" customFormat="1" ht="10.5" customHeight="1">
      <c r="A95" s="49"/>
      <c r="B95" s="51"/>
      <c r="C95" s="43" t="s">
        <v>42</v>
      </c>
      <c r="D95" s="63">
        <f t="shared" si="17"/>
        <v>15</v>
      </c>
      <c r="E95" s="73">
        <v>0</v>
      </c>
      <c r="F95" s="73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1</v>
      </c>
      <c r="P95" s="88">
        <v>1</v>
      </c>
      <c r="Q95" s="88">
        <v>0</v>
      </c>
      <c r="R95" s="88">
        <v>1</v>
      </c>
      <c r="S95" s="88">
        <v>1</v>
      </c>
      <c r="T95" s="88">
        <v>4</v>
      </c>
      <c r="U95" s="88">
        <v>0</v>
      </c>
      <c r="V95" s="88">
        <v>1</v>
      </c>
      <c r="W95" s="89">
        <v>6</v>
      </c>
      <c r="X95" s="37"/>
      <c r="Y95" s="27"/>
      <c r="Z95" s="51"/>
      <c r="AA95" s="43" t="s">
        <v>42</v>
      </c>
      <c r="AB95" s="63">
        <f t="shared" si="16"/>
        <v>13</v>
      </c>
      <c r="AC95" s="64">
        <v>0</v>
      </c>
      <c r="AD95" s="64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  <c r="AM95" s="88">
        <v>0</v>
      </c>
      <c r="AN95" s="88">
        <v>0</v>
      </c>
      <c r="AO95" s="88">
        <v>1</v>
      </c>
      <c r="AP95" s="88">
        <v>1</v>
      </c>
      <c r="AQ95" s="88">
        <v>3</v>
      </c>
      <c r="AR95" s="88">
        <v>1</v>
      </c>
      <c r="AS95" s="88">
        <v>2</v>
      </c>
      <c r="AT95" s="88">
        <v>1</v>
      </c>
      <c r="AU95" s="89">
        <v>4</v>
      </c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</row>
    <row r="96" spans="1:236" s="25" customFormat="1" ht="10.5" customHeight="1">
      <c r="A96" s="49"/>
      <c r="B96" s="37" t="s">
        <v>48</v>
      </c>
      <c r="C96" s="43" t="s">
        <v>44</v>
      </c>
      <c r="D96" s="63">
        <f t="shared" si="17"/>
        <v>11</v>
      </c>
      <c r="E96" s="73">
        <v>0</v>
      </c>
      <c r="F96" s="73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1</v>
      </c>
      <c r="Q96" s="88">
        <v>0</v>
      </c>
      <c r="R96" s="88">
        <v>0</v>
      </c>
      <c r="S96" s="88">
        <v>1</v>
      </c>
      <c r="T96" s="88">
        <v>3</v>
      </c>
      <c r="U96" s="88">
        <v>0</v>
      </c>
      <c r="V96" s="88">
        <v>1</v>
      </c>
      <c r="W96" s="89">
        <v>5</v>
      </c>
      <c r="X96" s="37"/>
      <c r="Y96" s="27"/>
      <c r="Z96" s="37" t="s">
        <v>48</v>
      </c>
      <c r="AA96" s="43" t="s">
        <v>44</v>
      </c>
      <c r="AB96" s="63">
        <f t="shared" si="16"/>
        <v>8</v>
      </c>
      <c r="AC96" s="64">
        <v>0</v>
      </c>
      <c r="AD96" s="64">
        <v>0</v>
      </c>
      <c r="AE96" s="88">
        <v>0</v>
      </c>
      <c r="AF96" s="88">
        <v>0</v>
      </c>
      <c r="AG96" s="88">
        <v>0</v>
      </c>
      <c r="AH96" s="88">
        <v>0</v>
      </c>
      <c r="AI96" s="88">
        <v>0</v>
      </c>
      <c r="AJ96" s="88">
        <v>0</v>
      </c>
      <c r="AK96" s="88">
        <v>0</v>
      </c>
      <c r="AL96" s="88">
        <v>0</v>
      </c>
      <c r="AM96" s="88">
        <v>0</v>
      </c>
      <c r="AN96" s="88">
        <v>0</v>
      </c>
      <c r="AO96" s="88">
        <v>1</v>
      </c>
      <c r="AP96" s="88">
        <v>0</v>
      </c>
      <c r="AQ96" s="88">
        <v>2</v>
      </c>
      <c r="AR96" s="88">
        <v>1</v>
      </c>
      <c r="AS96" s="88">
        <v>2</v>
      </c>
      <c r="AT96" s="88">
        <v>1</v>
      </c>
      <c r="AU96" s="89">
        <v>1</v>
      </c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</row>
    <row r="97" spans="1:236" s="25" customFormat="1" ht="10.5" customHeight="1">
      <c r="A97" s="49"/>
      <c r="B97" s="37"/>
      <c r="C97" s="43" t="s">
        <v>46</v>
      </c>
      <c r="D97" s="63">
        <f t="shared" si="17"/>
        <v>4</v>
      </c>
      <c r="E97" s="73">
        <v>0</v>
      </c>
      <c r="F97" s="73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88">
        <v>0</v>
      </c>
      <c r="N97" s="88">
        <v>0</v>
      </c>
      <c r="O97" s="88">
        <v>1</v>
      </c>
      <c r="P97" s="88">
        <v>0</v>
      </c>
      <c r="Q97" s="88">
        <v>0</v>
      </c>
      <c r="R97" s="88">
        <v>1</v>
      </c>
      <c r="S97" s="88">
        <v>0</v>
      </c>
      <c r="T97" s="88">
        <v>1</v>
      </c>
      <c r="U97" s="88">
        <v>0</v>
      </c>
      <c r="V97" s="88">
        <v>0</v>
      </c>
      <c r="W97" s="89">
        <v>1</v>
      </c>
      <c r="X97" s="37"/>
      <c r="Y97" s="27"/>
      <c r="Z97" s="37"/>
      <c r="AA97" s="43" t="s">
        <v>46</v>
      </c>
      <c r="AB97" s="63">
        <f t="shared" si="16"/>
        <v>5</v>
      </c>
      <c r="AC97" s="64">
        <v>0</v>
      </c>
      <c r="AD97" s="64">
        <v>0</v>
      </c>
      <c r="AE97" s="88">
        <v>0</v>
      </c>
      <c r="AF97" s="88">
        <v>0</v>
      </c>
      <c r="AG97" s="88">
        <v>0</v>
      </c>
      <c r="AH97" s="88">
        <v>0</v>
      </c>
      <c r="AI97" s="88">
        <v>0</v>
      </c>
      <c r="AJ97" s="88">
        <v>0</v>
      </c>
      <c r="AK97" s="88">
        <v>0</v>
      </c>
      <c r="AL97" s="88">
        <v>0</v>
      </c>
      <c r="AM97" s="88">
        <v>0</v>
      </c>
      <c r="AN97" s="88">
        <v>0</v>
      </c>
      <c r="AO97" s="88">
        <v>0</v>
      </c>
      <c r="AP97" s="88">
        <v>1</v>
      </c>
      <c r="AQ97" s="88">
        <v>1</v>
      </c>
      <c r="AR97" s="88">
        <v>0</v>
      </c>
      <c r="AS97" s="88">
        <v>0</v>
      </c>
      <c r="AT97" s="88">
        <v>0</v>
      </c>
      <c r="AU97" s="89">
        <v>3</v>
      </c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</row>
    <row r="98" spans="1:236" s="25" customFormat="1" ht="10.5" customHeight="1">
      <c r="A98" s="49"/>
      <c r="B98" s="51"/>
      <c r="C98" s="43" t="s">
        <v>42</v>
      </c>
      <c r="D98" s="63">
        <f t="shared" si="17"/>
        <v>11</v>
      </c>
      <c r="E98" s="73">
        <v>0</v>
      </c>
      <c r="F98" s="73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88">
        <v>0</v>
      </c>
      <c r="N98" s="88">
        <v>0</v>
      </c>
      <c r="O98" s="88">
        <v>1</v>
      </c>
      <c r="P98" s="88">
        <v>0</v>
      </c>
      <c r="Q98" s="88">
        <v>0</v>
      </c>
      <c r="R98" s="88">
        <v>0</v>
      </c>
      <c r="S98" s="88">
        <v>0</v>
      </c>
      <c r="T98" s="88">
        <v>1</v>
      </c>
      <c r="U98" s="88">
        <v>1</v>
      </c>
      <c r="V98" s="88">
        <v>2</v>
      </c>
      <c r="W98" s="89">
        <v>6</v>
      </c>
      <c r="X98" s="37"/>
      <c r="Y98" s="27"/>
      <c r="Z98" s="51"/>
      <c r="AA98" s="43" t="s">
        <v>42</v>
      </c>
      <c r="AB98" s="63">
        <f t="shared" si="16"/>
        <v>6</v>
      </c>
      <c r="AC98" s="64">
        <v>0</v>
      </c>
      <c r="AD98" s="64">
        <v>0</v>
      </c>
      <c r="AE98" s="88">
        <v>0</v>
      </c>
      <c r="AF98" s="88">
        <v>0</v>
      </c>
      <c r="AG98" s="88">
        <v>0</v>
      </c>
      <c r="AH98" s="88">
        <v>0</v>
      </c>
      <c r="AI98" s="88">
        <v>0</v>
      </c>
      <c r="AJ98" s="88">
        <v>0</v>
      </c>
      <c r="AK98" s="88">
        <v>0</v>
      </c>
      <c r="AL98" s="88">
        <v>0</v>
      </c>
      <c r="AM98" s="88">
        <v>0</v>
      </c>
      <c r="AN98" s="88">
        <v>0</v>
      </c>
      <c r="AO98" s="88">
        <v>1</v>
      </c>
      <c r="AP98" s="88">
        <v>0</v>
      </c>
      <c r="AQ98" s="88">
        <v>1</v>
      </c>
      <c r="AR98" s="88">
        <v>2</v>
      </c>
      <c r="AS98" s="88">
        <v>1</v>
      </c>
      <c r="AT98" s="88">
        <v>0</v>
      </c>
      <c r="AU98" s="89">
        <v>1</v>
      </c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</row>
    <row r="99" spans="1:236" s="25" customFormat="1" ht="10.5" customHeight="1">
      <c r="A99" s="49"/>
      <c r="B99" s="37" t="s">
        <v>49</v>
      </c>
      <c r="C99" s="43" t="s">
        <v>44</v>
      </c>
      <c r="D99" s="63">
        <f t="shared" si="17"/>
        <v>5</v>
      </c>
      <c r="E99" s="73">
        <v>0</v>
      </c>
      <c r="F99" s="73">
        <v>0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88">
        <v>0</v>
      </c>
      <c r="N99" s="88">
        <v>0</v>
      </c>
      <c r="O99" s="88">
        <v>0</v>
      </c>
      <c r="P99" s="88">
        <v>0</v>
      </c>
      <c r="Q99" s="88">
        <v>0</v>
      </c>
      <c r="R99" s="88">
        <v>0</v>
      </c>
      <c r="S99" s="88">
        <v>0</v>
      </c>
      <c r="T99" s="88">
        <v>0</v>
      </c>
      <c r="U99" s="88">
        <v>1</v>
      </c>
      <c r="V99" s="88">
        <v>2</v>
      </c>
      <c r="W99" s="89">
        <v>2</v>
      </c>
      <c r="X99" s="37"/>
      <c r="Y99" s="27"/>
      <c r="Z99" s="37" t="s">
        <v>49</v>
      </c>
      <c r="AA99" s="43" t="s">
        <v>44</v>
      </c>
      <c r="AB99" s="63">
        <f t="shared" si="16"/>
        <v>3</v>
      </c>
      <c r="AC99" s="64">
        <v>0</v>
      </c>
      <c r="AD99" s="64">
        <v>0</v>
      </c>
      <c r="AE99" s="88">
        <v>0</v>
      </c>
      <c r="AF99" s="88">
        <v>0</v>
      </c>
      <c r="AG99" s="88">
        <v>0</v>
      </c>
      <c r="AH99" s="88">
        <v>0</v>
      </c>
      <c r="AI99" s="88">
        <v>0</v>
      </c>
      <c r="AJ99" s="88">
        <v>0</v>
      </c>
      <c r="AK99" s="88">
        <v>0</v>
      </c>
      <c r="AL99" s="88">
        <v>0</v>
      </c>
      <c r="AM99" s="88">
        <v>0</v>
      </c>
      <c r="AN99" s="88">
        <v>0</v>
      </c>
      <c r="AO99" s="88">
        <v>0</v>
      </c>
      <c r="AP99" s="88">
        <v>0</v>
      </c>
      <c r="AQ99" s="88">
        <v>1</v>
      </c>
      <c r="AR99" s="88">
        <v>2</v>
      </c>
      <c r="AS99" s="88">
        <v>0</v>
      </c>
      <c r="AT99" s="88">
        <v>0</v>
      </c>
      <c r="AU99" s="89">
        <v>0</v>
      </c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</row>
    <row r="100" spans="1:236" s="25" customFormat="1" ht="10.5" customHeight="1">
      <c r="A100" s="49"/>
      <c r="B100" s="37"/>
      <c r="C100" s="43" t="s">
        <v>46</v>
      </c>
      <c r="D100" s="63">
        <f t="shared" si="17"/>
        <v>6</v>
      </c>
      <c r="E100" s="73">
        <v>0</v>
      </c>
      <c r="F100" s="73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  <c r="M100" s="88">
        <v>0</v>
      </c>
      <c r="N100" s="88">
        <v>0</v>
      </c>
      <c r="O100" s="88">
        <v>1</v>
      </c>
      <c r="P100" s="88">
        <v>0</v>
      </c>
      <c r="Q100" s="88">
        <v>0</v>
      </c>
      <c r="R100" s="88">
        <v>0</v>
      </c>
      <c r="S100" s="88">
        <v>0</v>
      </c>
      <c r="T100" s="88">
        <v>1</v>
      </c>
      <c r="U100" s="88">
        <v>0</v>
      </c>
      <c r="V100" s="88">
        <v>0</v>
      </c>
      <c r="W100" s="89">
        <v>4</v>
      </c>
      <c r="X100" s="37"/>
      <c r="Y100" s="27"/>
      <c r="Z100" s="37"/>
      <c r="AA100" s="43" t="s">
        <v>46</v>
      </c>
      <c r="AB100" s="63">
        <f t="shared" si="16"/>
        <v>3</v>
      </c>
      <c r="AC100" s="64">
        <v>0</v>
      </c>
      <c r="AD100" s="64">
        <v>0</v>
      </c>
      <c r="AE100" s="88">
        <v>0</v>
      </c>
      <c r="AF100" s="88">
        <v>0</v>
      </c>
      <c r="AG100" s="88">
        <v>0</v>
      </c>
      <c r="AH100" s="88">
        <v>0</v>
      </c>
      <c r="AI100" s="88">
        <v>0</v>
      </c>
      <c r="AJ100" s="88">
        <v>0</v>
      </c>
      <c r="AK100" s="88">
        <v>0</v>
      </c>
      <c r="AL100" s="88">
        <v>0</v>
      </c>
      <c r="AM100" s="88">
        <v>0</v>
      </c>
      <c r="AN100" s="88">
        <v>0</v>
      </c>
      <c r="AO100" s="88">
        <v>1</v>
      </c>
      <c r="AP100" s="88">
        <v>0</v>
      </c>
      <c r="AQ100" s="88">
        <v>0</v>
      </c>
      <c r="AR100" s="88">
        <v>0</v>
      </c>
      <c r="AS100" s="88">
        <v>1</v>
      </c>
      <c r="AT100" s="88">
        <v>0</v>
      </c>
      <c r="AU100" s="89">
        <v>1</v>
      </c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</row>
    <row r="101" spans="1:236" s="25" customFormat="1" ht="10.5" customHeight="1">
      <c r="A101" s="49"/>
      <c r="B101" s="52" t="s">
        <v>50</v>
      </c>
      <c r="C101" s="43" t="s">
        <v>42</v>
      </c>
      <c r="D101" s="63">
        <f t="shared" si="17"/>
        <v>4</v>
      </c>
      <c r="E101" s="73">
        <v>0</v>
      </c>
      <c r="F101" s="73">
        <v>0</v>
      </c>
      <c r="G101" s="88">
        <v>0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88">
        <v>0</v>
      </c>
      <c r="N101" s="88">
        <v>0</v>
      </c>
      <c r="O101" s="88">
        <v>0</v>
      </c>
      <c r="P101" s="88">
        <v>0</v>
      </c>
      <c r="Q101" s="88">
        <v>0</v>
      </c>
      <c r="R101" s="88">
        <v>0</v>
      </c>
      <c r="S101" s="88">
        <v>1</v>
      </c>
      <c r="T101" s="88">
        <v>3</v>
      </c>
      <c r="U101" s="88">
        <v>0</v>
      </c>
      <c r="V101" s="88">
        <v>0</v>
      </c>
      <c r="W101" s="89">
        <v>0</v>
      </c>
      <c r="X101" s="37"/>
      <c r="Y101" s="27"/>
      <c r="Z101" s="52" t="s">
        <v>50</v>
      </c>
      <c r="AA101" s="43" t="s">
        <v>42</v>
      </c>
      <c r="AB101" s="63">
        <f t="shared" si="16"/>
        <v>1</v>
      </c>
      <c r="AC101" s="64">
        <v>0</v>
      </c>
      <c r="AD101" s="64">
        <v>0</v>
      </c>
      <c r="AE101" s="88">
        <v>0</v>
      </c>
      <c r="AF101" s="88">
        <v>0</v>
      </c>
      <c r="AG101" s="88">
        <v>0</v>
      </c>
      <c r="AH101" s="88">
        <v>0</v>
      </c>
      <c r="AI101" s="88">
        <v>0</v>
      </c>
      <c r="AJ101" s="88">
        <v>0</v>
      </c>
      <c r="AK101" s="88">
        <v>0</v>
      </c>
      <c r="AL101" s="88">
        <v>0</v>
      </c>
      <c r="AM101" s="88">
        <v>0</v>
      </c>
      <c r="AN101" s="88">
        <v>0</v>
      </c>
      <c r="AO101" s="88">
        <v>0</v>
      </c>
      <c r="AP101" s="88">
        <v>0</v>
      </c>
      <c r="AQ101" s="88">
        <v>0</v>
      </c>
      <c r="AR101" s="88">
        <v>0</v>
      </c>
      <c r="AS101" s="88">
        <v>1</v>
      </c>
      <c r="AT101" s="88">
        <v>0</v>
      </c>
      <c r="AU101" s="89">
        <v>0</v>
      </c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</row>
    <row r="102" spans="1:236" s="25" customFormat="1" ht="10.5" customHeight="1">
      <c r="A102" s="49"/>
      <c r="B102" s="53" t="s">
        <v>76</v>
      </c>
      <c r="C102" s="43" t="s">
        <v>44</v>
      </c>
      <c r="D102" s="63">
        <f t="shared" si="17"/>
        <v>3</v>
      </c>
      <c r="E102" s="73">
        <v>0</v>
      </c>
      <c r="F102" s="73">
        <v>0</v>
      </c>
      <c r="G102" s="88">
        <v>0</v>
      </c>
      <c r="H102" s="88">
        <v>0</v>
      </c>
      <c r="I102" s="88">
        <v>0</v>
      </c>
      <c r="J102" s="88">
        <v>0</v>
      </c>
      <c r="K102" s="88">
        <v>0</v>
      </c>
      <c r="L102" s="88">
        <v>0</v>
      </c>
      <c r="M102" s="88">
        <v>0</v>
      </c>
      <c r="N102" s="88">
        <v>0</v>
      </c>
      <c r="O102" s="88">
        <v>0</v>
      </c>
      <c r="P102" s="88">
        <v>0</v>
      </c>
      <c r="Q102" s="88">
        <v>0</v>
      </c>
      <c r="R102" s="88">
        <v>0</v>
      </c>
      <c r="S102" s="88">
        <v>1</v>
      </c>
      <c r="T102" s="88">
        <v>2</v>
      </c>
      <c r="U102" s="88">
        <v>0</v>
      </c>
      <c r="V102" s="88">
        <v>0</v>
      </c>
      <c r="W102" s="89">
        <v>0</v>
      </c>
      <c r="X102" s="37"/>
      <c r="Y102" s="27"/>
      <c r="Z102" s="53" t="s">
        <v>76</v>
      </c>
      <c r="AA102" s="43" t="s">
        <v>44</v>
      </c>
      <c r="AB102" s="63">
        <f t="shared" si="16"/>
        <v>1</v>
      </c>
      <c r="AC102" s="64">
        <v>0</v>
      </c>
      <c r="AD102" s="64">
        <v>0</v>
      </c>
      <c r="AE102" s="88">
        <v>0</v>
      </c>
      <c r="AF102" s="88">
        <v>0</v>
      </c>
      <c r="AG102" s="88">
        <v>0</v>
      </c>
      <c r="AH102" s="88">
        <v>0</v>
      </c>
      <c r="AI102" s="88">
        <v>0</v>
      </c>
      <c r="AJ102" s="88">
        <v>0</v>
      </c>
      <c r="AK102" s="88">
        <v>0</v>
      </c>
      <c r="AL102" s="88">
        <v>0</v>
      </c>
      <c r="AM102" s="88">
        <v>0</v>
      </c>
      <c r="AN102" s="88">
        <v>0</v>
      </c>
      <c r="AO102" s="88">
        <v>0</v>
      </c>
      <c r="AP102" s="88">
        <v>0</v>
      </c>
      <c r="AQ102" s="88">
        <v>0</v>
      </c>
      <c r="AR102" s="88">
        <v>0</v>
      </c>
      <c r="AS102" s="88">
        <v>1</v>
      </c>
      <c r="AT102" s="88">
        <v>0</v>
      </c>
      <c r="AU102" s="89">
        <v>0</v>
      </c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</row>
    <row r="103" spans="1:236" s="25" customFormat="1" ht="10.5" customHeight="1">
      <c r="A103" s="49"/>
      <c r="B103" s="53" t="s">
        <v>51</v>
      </c>
      <c r="C103" s="43" t="s">
        <v>46</v>
      </c>
      <c r="D103" s="63">
        <f t="shared" si="17"/>
        <v>1</v>
      </c>
      <c r="E103" s="73">
        <v>0</v>
      </c>
      <c r="F103" s="73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88">
        <v>0</v>
      </c>
      <c r="M103" s="88">
        <v>0</v>
      </c>
      <c r="N103" s="88">
        <v>0</v>
      </c>
      <c r="O103" s="88">
        <v>0</v>
      </c>
      <c r="P103" s="88">
        <v>0</v>
      </c>
      <c r="Q103" s="88">
        <v>0</v>
      </c>
      <c r="R103" s="88">
        <v>0</v>
      </c>
      <c r="S103" s="88">
        <v>0</v>
      </c>
      <c r="T103" s="88">
        <v>1</v>
      </c>
      <c r="U103" s="88">
        <v>0</v>
      </c>
      <c r="V103" s="88">
        <v>0</v>
      </c>
      <c r="W103" s="89">
        <v>0</v>
      </c>
      <c r="X103" s="37"/>
      <c r="Y103" s="27"/>
      <c r="Z103" s="53" t="s">
        <v>51</v>
      </c>
      <c r="AA103" s="43" t="s">
        <v>46</v>
      </c>
      <c r="AB103" s="63">
        <f t="shared" si="16"/>
        <v>0</v>
      </c>
      <c r="AC103" s="64">
        <v>0</v>
      </c>
      <c r="AD103" s="64">
        <v>0</v>
      </c>
      <c r="AE103" s="88">
        <v>0</v>
      </c>
      <c r="AF103" s="88">
        <v>0</v>
      </c>
      <c r="AG103" s="88">
        <v>0</v>
      </c>
      <c r="AH103" s="88">
        <v>0</v>
      </c>
      <c r="AI103" s="88">
        <v>0</v>
      </c>
      <c r="AJ103" s="88">
        <v>0</v>
      </c>
      <c r="AK103" s="88">
        <v>0</v>
      </c>
      <c r="AL103" s="88">
        <v>0</v>
      </c>
      <c r="AM103" s="88">
        <v>0</v>
      </c>
      <c r="AN103" s="88">
        <v>0</v>
      </c>
      <c r="AO103" s="88">
        <v>0</v>
      </c>
      <c r="AP103" s="88">
        <v>0</v>
      </c>
      <c r="AQ103" s="88">
        <v>0</v>
      </c>
      <c r="AR103" s="88">
        <v>0</v>
      </c>
      <c r="AS103" s="88">
        <v>0</v>
      </c>
      <c r="AT103" s="88">
        <v>0</v>
      </c>
      <c r="AU103" s="89">
        <v>0</v>
      </c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</row>
    <row r="104" spans="1:236" s="25" customFormat="1" ht="10.5" customHeight="1">
      <c r="A104" s="49"/>
      <c r="B104" s="51" t="s">
        <v>52</v>
      </c>
      <c r="C104" s="43" t="s">
        <v>42</v>
      </c>
      <c r="D104" s="63">
        <f t="shared" si="17"/>
        <v>7</v>
      </c>
      <c r="E104" s="73">
        <v>0</v>
      </c>
      <c r="F104" s="73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88">
        <v>0</v>
      </c>
      <c r="M104" s="88">
        <v>0</v>
      </c>
      <c r="N104" s="88">
        <v>1</v>
      </c>
      <c r="O104" s="88">
        <v>0</v>
      </c>
      <c r="P104" s="88">
        <v>0</v>
      </c>
      <c r="Q104" s="88">
        <v>0</v>
      </c>
      <c r="R104" s="88">
        <v>0</v>
      </c>
      <c r="S104" s="88">
        <v>3</v>
      </c>
      <c r="T104" s="88">
        <v>0</v>
      </c>
      <c r="U104" s="88">
        <v>2</v>
      </c>
      <c r="V104" s="88">
        <v>1</v>
      </c>
      <c r="W104" s="89">
        <v>0</v>
      </c>
      <c r="X104" s="37"/>
      <c r="Y104" s="27"/>
      <c r="Z104" s="51" t="s">
        <v>52</v>
      </c>
      <c r="AA104" s="43" t="s">
        <v>42</v>
      </c>
      <c r="AB104" s="63">
        <f t="shared" si="16"/>
        <v>6</v>
      </c>
      <c r="AC104" s="64">
        <v>0</v>
      </c>
      <c r="AD104" s="64">
        <v>0</v>
      </c>
      <c r="AE104" s="88">
        <v>0</v>
      </c>
      <c r="AF104" s="88">
        <v>0</v>
      </c>
      <c r="AG104" s="88">
        <v>0</v>
      </c>
      <c r="AH104" s="88">
        <v>0</v>
      </c>
      <c r="AI104" s="88">
        <v>0</v>
      </c>
      <c r="AJ104" s="88">
        <v>0</v>
      </c>
      <c r="AK104" s="88">
        <v>0</v>
      </c>
      <c r="AL104" s="88">
        <v>0</v>
      </c>
      <c r="AM104" s="88">
        <v>0</v>
      </c>
      <c r="AN104" s="88">
        <v>0</v>
      </c>
      <c r="AO104" s="88">
        <v>0</v>
      </c>
      <c r="AP104" s="88">
        <v>0</v>
      </c>
      <c r="AQ104" s="88">
        <v>0</v>
      </c>
      <c r="AR104" s="88">
        <v>3</v>
      </c>
      <c r="AS104" s="88">
        <v>0</v>
      </c>
      <c r="AT104" s="88">
        <v>2</v>
      </c>
      <c r="AU104" s="89">
        <v>1</v>
      </c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</row>
    <row r="105" spans="1:236" s="25" customFormat="1" ht="10.5" customHeight="1">
      <c r="A105" s="49" t="s">
        <v>53</v>
      </c>
      <c r="B105" s="37" t="s">
        <v>54</v>
      </c>
      <c r="C105" s="43" t="s">
        <v>44</v>
      </c>
      <c r="D105" s="63">
        <f t="shared" si="17"/>
        <v>6</v>
      </c>
      <c r="E105" s="73">
        <v>0</v>
      </c>
      <c r="F105" s="73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  <c r="M105" s="88">
        <v>0</v>
      </c>
      <c r="N105" s="88">
        <v>1</v>
      </c>
      <c r="O105" s="88">
        <v>0</v>
      </c>
      <c r="P105" s="88">
        <v>0</v>
      </c>
      <c r="Q105" s="88">
        <v>0</v>
      </c>
      <c r="R105" s="88">
        <v>0</v>
      </c>
      <c r="S105" s="88">
        <v>3</v>
      </c>
      <c r="T105" s="88">
        <v>0</v>
      </c>
      <c r="U105" s="88">
        <v>2</v>
      </c>
      <c r="V105" s="88">
        <v>0</v>
      </c>
      <c r="W105" s="89">
        <v>0</v>
      </c>
      <c r="X105" s="37"/>
      <c r="Y105" s="27" t="s">
        <v>53</v>
      </c>
      <c r="Z105" s="37" t="s">
        <v>54</v>
      </c>
      <c r="AA105" s="43" t="s">
        <v>44</v>
      </c>
      <c r="AB105" s="63">
        <f t="shared" si="16"/>
        <v>4</v>
      </c>
      <c r="AC105" s="64">
        <v>0</v>
      </c>
      <c r="AD105" s="64">
        <v>0</v>
      </c>
      <c r="AE105" s="88">
        <v>0</v>
      </c>
      <c r="AF105" s="88">
        <v>0</v>
      </c>
      <c r="AG105" s="88">
        <v>0</v>
      </c>
      <c r="AH105" s="88">
        <v>0</v>
      </c>
      <c r="AI105" s="88">
        <v>0</v>
      </c>
      <c r="AJ105" s="88">
        <v>0</v>
      </c>
      <c r="AK105" s="88">
        <v>0</v>
      </c>
      <c r="AL105" s="88">
        <v>0</v>
      </c>
      <c r="AM105" s="88">
        <v>0</v>
      </c>
      <c r="AN105" s="88">
        <v>0</v>
      </c>
      <c r="AO105" s="88">
        <v>0</v>
      </c>
      <c r="AP105" s="88">
        <v>0</v>
      </c>
      <c r="AQ105" s="88">
        <v>0</v>
      </c>
      <c r="AR105" s="88">
        <v>3</v>
      </c>
      <c r="AS105" s="88">
        <v>0</v>
      </c>
      <c r="AT105" s="88">
        <v>1</v>
      </c>
      <c r="AU105" s="89">
        <v>0</v>
      </c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</row>
    <row r="106" spans="1:236" s="25" customFormat="1" ht="10.5" customHeight="1">
      <c r="A106" s="49"/>
      <c r="B106" s="37" t="s">
        <v>55</v>
      </c>
      <c r="C106" s="43" t="s">
        <v>46</v>
      </c>
      <c r="D106" s="63">
        <f t="shared" si="17"/>
        <v>1</v>
      </c>
      <c r="E106" s="73">
        <v>0</v>
      </c>
      <c r="F106" s="73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88">
        <v>0</v>
      </c>
      <c r="M106" s="88">
        <v>0</v>
      </c>
      <c r="N106" s="88">
        <v>0</v>
      </c>
      <c r="O106" s="88">
        <v>0</v>
      </c>
      <c r="P106" s="88">
        <v>0</v>
      </c>
      <c r="Q106" s="88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v>1</v>
      </c>
      <c r="W106" s="89">
        <v>0</v>
      </c>
      <c r="X106" s="37"/>
      <c r="Y106" s="27"/>
      <c r="Z106" s="37" t="s">
        <v>55</v>
      </c>
      <c r="AA106" s="43" t="s">
        <v>46</v>
      </c>
      <c r="AB106" s="63">
        <f t="shared" si="16"/>
        <v>2</v>
      </c>
      <c r="AC106" s="64">
        <v>0</v>
      </c>
      <c r="AD106" s="64">
        <v>0</v>
      </c>
      <c r="AE106" s="88">
        <v>0</v>
      </c>
      <c r="AF106" s="88">
        <v>0</v>
      </c>
      <c r="AG106" s="88">
        <v>0</v>
      </c>
      <c r="AH106" s="88">
        <v>0</v>
      </c>
      <c r="AI106" s="88">
        <v>0</v>
      </c>
      <c r="AJ106" s="88">
        <v>0</v>
      </c>
      <c r="AK106" s="88">
        <v>0</v>
      </c>
      <c r="AL106" s="88">
        <v>0</v>
      </c>
      <c r="AM106" s="88">
        <v>0</v>
      </c>
      <c r="AN106" s="88">
        <v>0</v>
      </c>
      <c r="AO106" s="88">
        <v>0</v>
      </c>
      <c r="AP106" s="88">
        <v>0</v>
      </c>
      <c r="AQ106" s="88">
        <v>0</v>
      </c>
      <c r="AR106" s="88">
        <v>0</v>
      </c>
      <c r="AS106" s="88">
        <v>0</v>
      </c>
      <c r="AT106" s="88">
        <v>1</v>
      </c>
      <c r="AU106" s="89">
        <v>1</v>
      </c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</row>
    <row r="107" spans="1:236" s="25" customFormat="1" ht="10.5" customHeight="1">
      <c r="A107" s="49"/>
      <c r="B107" s="51"/>
      <c r="C107" s="43" t="s">
        <v>42</v>
      </c>
      <c r="D107" s="63">
        <f t="shared" si="17"/>
        <v>7</v>
      </c>
      <c r="E107" s="73">
        <v>0</v>
      </c>
      <c r="F107" s="73">
        <v>0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88">
        <v>0</v>
      </c>
      <c r="N107" s="88">
        <v>0</v>
      </c>
      <c r="O107" s="88">
        <v>0</v>
      </c>
      <c r="P107" s="88">
        <v>0</v>
      </c>
      <c r="Q107" s="88">
        <v>0</v>
      </c>
      <c r="R107" s="88">
        <v>1</v>
      </c>
      <c r="S107" s="88">
        <v>0</v>
      </c>
      <c r="T107" s="88">
        <v>0</v>
      </c>
      <c r="U107" s="88">
        <v>0</v>
      </c>
      <c r="V107" s="88">
        <v>2</v>
      </c>
      <c r="W107" s="89">
        <v>4</v>
      </c>
      <c r="X107" s="37"/>
      <c r="Y107" s="27"/>
      <c r="Z107" s="51"/>
      <c r="AA107" s="43" t="s">
        <v>42</v>
      </c>
      <c r="AB107" s="63">
        <f t="shared" si="16"/>
        <v>3</v>
      </c>
      <c r="AC107" s="64">
        <v>0</v>
      </c>
      <c r="AD107" s="64">
        <v>0</v>
      </c>
      <c r="AE107" s="88">
        <v>0</v>
      </c>
      <c r="AF107" s="88">
        <v>0</v>
      </c>
      <c r="AG107" s="88">
        <v>0</v>
      </c>
      <c r="AH107" s="88">
        <v>0</v>
      </c>
      <c r="AI107" s="88">
        <v>0</v>
      </c>
      <c r="AJ107" s="88">
        <v>0</v>
      </c>
      <c r="AK107" s="88">
        <v>0</v>
      </c>
      <c r="AL107" s="88">
        <v>0</v>
      </c>
      <c r="AM107" s="88">
        <v>0</v>
      </c>
      <c r="AN107" s="88">
        <v>0</v>
      </c>
      <c r="AO107" s="88">
        <v>0</v>
      </c>
      <c r="AP107" s="88">
        <v>1</v>
      </c>
      <c r="AQ107" s="88">
        <v>0</v>
      </c>
      <c r="AR107" s="88">
        <v>1</v>
      </c>
      <c r="AS107" s="88">
        <v>0</v>
      </c>
      <c r="AT107" s="88">
        <v>1</v>
      </c>
      <c r="AU107" s="89">
        <v>0</v>
      </c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</row>
    <row r="108" spans="1:236" s="25" customFormat="1" ht="10.5" customHeight="1">
      <c r="A108" s="49"/>
      <c r="B108" s="37" t="s">
        <v>56</v>
      </c>
      <c r="C108" s="43" t="s">
        <v>44</v>
      </c>
      <c r="D108" s="63">
        <f t="shared" si="17"/>
        <v>4</v>
      </c>
      <c r="E108" s="73">
        <v>0</v>
      </c>
      <c r="F108" s="73">
        <v>0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88">
        <v>0</v>
      </c>
      <c r="M108" s="88">
        <v>0</v>
      </c>
      <c r="N108" s="88">
        <v>0</v>
      </c>
      <c r="O108" s="88">
        <v>0</v>
      </c>
      <c r="P108" s="88">
        <v>0</v>
      </c>
      <c r="Q108" s="88">
        <v>0</v>
      </c>
      <c r="R108" s="88">
        <v>1</v>
      </c>
      <c r="S108" s="88">
        <v>0</v>
      </c>
      <c r="T108" s="88">
        <v>0</v>
      </c>
      <c r="U108" s="88">
        <v>0</v>
      </c>
      <c r="V108" s="88">
        <v>2</v>
      </c>
      <c r="W108" s="89">
        <v>1</v>
      </c>
      <c r="X108" s="37"/>
      <c r="Y108" s="27"/>
      <c r="Z108" s="37" t="s">
        <v>56</v>
      </c>
      <c r="AA108" s="43" t="s">
        <v>44</v>
      </c>
      <c r="AB108" s="63">
        <f t="shared" si="16"/>
        <v>1</v>
      </c>
      <c r="AC108" s="64">
        <v>0</v>
      </c>
      <c r="AD108" s="64">
        <v>0</v>
      </c>
      <c r="AE108" s="88">
        <v>0</v>
      </c>
      <c r="AF108" s="88">
        <v>0</v>
      </c>
      <c r="AG108" s="88">
        <v>0</v>
      </c>
      <c r="AH108" s="88">
        <v>0</v>
      </c>
      <c r="AI108" s="88">
        <v>0</v>
      </c>
      <c r="AJ108" s="88">
        <v>0</v>
      </c>
      <c r="AK108" s="88">
        <v>0</v>
      </c>
      <c r="AL108" s="88">
        <v>0</v>
      </c>
      <c r="AM108" s="88">
        <v>0</v>
      </c>
      <c r="AN108" s="88">
        <v>0</v>
      </c>
      <c r="AO108" s="88">
        <v>0</v>
      </c>
      <c r="AP108" s="88">
        <v>0</v>
      </c>
      <c r="AQ108" s="88">
        <v>0</v>
      </c>
      <c r="AR108" s="88">
        <v>1</v>
      </c>
      <c r="AS108" s="88">
        <v>0</v>
      </c>
      <c r="AT108" s="88">
        <v>0</v>
      </c>
      <c r="AU108" s="89">
        <v>0</v>
      </c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</row>
    <row r="109" spans="1:236" s="25" customFormat="1" ht="10.5" customHeight="1">
      <c r="A109" s="49"/>
      <c r="B109" s="37"/>
      <c r="C109" s="43" t="s">
        <v>46</v>
      </c>
      <c r="D109" s="63">
        <f t="shared" si="17"/>
        <v>3</v>
      </c>
      <c r="E109" s="73">
        <v>0</v>
      </c>
      <c r="F109" s="73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88"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v>0</v>
      </c>
      <c r="W109" s="89">
        <v>3</v>
      </c>
      <c r="X109" s="37"/>
      <c r="Y109" s="27"/>
      <c r="Z109" s="37"/>
      <c r="AA109" s="43" t="s">
        <v>46</v>
      </c>
      <c r="AB109" s="63">
        <f t="shared" si="16"/>
        <v>2</v>
      </c>
      <c r="AC109" s="64">
        <v>0</v>
      </c>
      <c r="AD109" s="64">
        <v>0</v>
      </c>
      <c r="AE109" s="88">
        <v>0</v>
      </c>
      <c r="AF109" s="88">
        <v>0</v>
      </c>
      <c r="AG109" s="88">
        <v>0</v>
      </c>
      <c r="AH109" s="88">
        <v>0</v>
      </c>
      <c r="AI109" s="88">
        <v>0</v>
      </c>
      <c r="AJ109" s="88">
        <v>0</v>
      </c>
      <c r="AK109" s="88">
        <v>0</v>
      </c>
      <c r="AL109" s="88">
        <v>0</v>
      </c>
      <c r="AM109" s="88">
        <v>0</v>
      </c>
      <c r="AN109" s="88">
        <v>0</v>
      </c>
      <c r="AO109" s="88">
        <v>0</v>
      </c>
      <c r="AP109" s="88">
        <v>1</v>
      </c>
      <c r="AQ109" s="88">
        <v>0</v>
      </c>
      <c r="AR109" s="88">
        <v>0</v>
      </c>
      <c r="AS109" s="88">
        <v>0</v>
      </c>
      <c r="AT109" s="88">
        <v>1</v>
      </c>
      <c r="AU109" s="89">
        <v>0</v>
      </c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</row>
    <row r="110" spans="1:236" s="25" customFormat="1" ht="10.5" customHeight="1">
      <c r="A110" s="49"/>
      <c r="B110" s="51" t="s">
        <v>57</v>
      </c>
      <c r="C110" s="43" t="s">
        <v>42</v>
      </c>
      <c r="D110" s="63">
        <f t="shared" si="17"/>
        <v>21</v>
      </c>
      <c r="E110" s="73">
        <v>0</v>
      </c>
      <c r="F110" s="73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88">
        <v>0</v>
      </c>
      <c r="M110" s="88">
        <v>0</v>
      </c>
      <c r="N110" s="88">
        <v>1</v>
      </c>
      <c r="O110" s="88">
        <v>0</v>
      </c>
      <c r="P110" s="88">
        <v>1</v>
      </c>
      <c r="Q110" s="88">
        <v>0</v>
      </c>
      <c r="R110" s="88">
        <v>2</v>
      </c>
      <c r="S110" s="88">
        <v>2</v>
      </c>
      <c r="T110" s="88">
        <v>5</v>
      </c>
      <c r="U110" s="88">
        <v>5</v>
      </c>
      <c r="V110" s="88">
        <v>1</v>
      </c>
      <c r="W110" s="89">
        <v>4</v>
      </c>
      <c r="X110" s="37"/>
      <c r="Y110" s="27"/>
      <c r="Z110" s="51" t="s">
        <v>57</v>
      </c>
      <c r="AA110" s="43" t="s">
        <v>42</v>
      </c>
      <c r="AB110" s="63">
        <f t="shared" si="16"/>
        <v>11</v>
      </c>
      <c r="AC110" s="64">
        <v>0</v>
      </c>
      <c r="AD110" s="64">
        <v>0</v>
      </c>
      <c r="AE110" s="88">
        <v>0</v>
      </c>
      <c r="AF110" s="88">
        <v>0</v>
      </c>
      <c r="AG110" s="88">
        <v>0</v>
      </c>
      <c r="AH110" s="88">
        <v>0</v>
      </c>
      <c r="AI110" s="88">
        <v>0</v>
      </c>
      <c r="AJ110" s="88">
        <v>0</v>
      </c>
      <c r="AK110" s="88">
        <v>0</v>
      </c>
      <c r="AL110" s="88">
        <v>0</v>
      </c>
      <c r="AM110" s="88">
        <v>0</v>
      </c>
      <c r="AN110" s="88">
        <v>0</v>
      </c>
      <c r="AO110" s="88">
        <v>0</v>
      </c>
      <c r="AP110" s="88">
        <v>0</v>
      </c>
      <c r="AQ110" s="88">
        <v>1</v>
      </c>
      <c r="AR110" s="88">
        <v>2</v>
      </c>
      <c r="AS110" s="88">
        <v>2</v>
      </c>
      <c r="AT110" s="88">
        <v>6</v>
      </c>
      <c r="AU110" s="89">
        <v>0</v>
      </c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</row>
    <row r="111" spans="1:236" s="25" customFormat="1" ht="10.5" customHeight="1">
      <c r="A111" s="49"/>
      <c r="B111" s="37" t="s">
        <v>58</v>
      </c>
      <c r="C111" s="43" t="s">
        <v>44</v>
      </c>
      <c r="D111" s="63">
        <f t="shared" si="17"/>
        <v>12</v>
      </c>
      <c r="E111" s="73">
        <v>0</v>
      </c>
      <c r="F111" s="73">
        <v>0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88">
        <v>0</v>
      </c>
      <c r="N111" s="88">
        <v>1</v>
      </c>
      <c r="O111" s="88">
        <v>0</v>
      </c>
      <c r="P111" s="88">
        <v>1</v>
      </c>
      <c r="Q111" s="88">
        <v>0</v>
      </c>
      <c r="R111" s="88">
        <v>1</v>
      </c>
      <c r="S111" s="88">
        <v>1</v>
      </c>
      <c r="T111" s="88">
        <v>3</v>
      </c>
      <c r="U111" s="88">
        <v>4</v>
      </c>
      <c r="V111" s="88">
        <v>1</v>
      </c>
      <c r="W111" s="89">
        <v>0</v>
      </c>
      <c r="X111" s="37"/>
      <c r="Y111" s="27"/>
      <c r="Z111" s="37" t="s">
        <v>58</v>
      </c>
      <c r="AA111" s="43" t="s">
        <v>44</v>
      </c>
      <c r="AB111" s="63">
        <f t="shared" si="16"/>
        <v>8</v>
      </c>
      <c r="AC111" s="64">
        <v>0</v>
      </c>
      <c r="AD111" s="64">
        <v>0</v>
      </c>
      <c r="AE111" s="88">
        <v>0</v>
      </c>
      <c r="AF111" s="88">
        <v>0</v>
      </c>
      <c r="AG111" s="88">
        <v>0</v>
      </c>
      <c r="AH111" s="88">
        <v>0</v>
      </c>
      <c r="AI111" s="88">
        <v>0</v>
      </c>
      <c r="AJ111" s="88">
        <v>0</v>
      </c>
      <c r="AK111" s="88">
        <v>0</v>
      </c>
      <c r="AL111" s="88">
        <v>0</v>
      </c>
      <c r="AM111" s="88">
        <v>0</v>
      </c>
      <c r="AN111" s="88">
        <v>0</v>
      </c>
      <c r="AO111" s="88">
        <v>0</v>
      </c>
      <c r="AP111" s="88">
        <v>0</v>
      </c>
      <c r="AQ111" s="88">
        <v>1</v>
      </c>
      <c r="AR111" s="88">
        <v>1</v>
      </c>
      <c r="AS111" s="88">
        <v>2</v>
      </c>
      <c r="AT111" s="88">
        <v>4</v>
      </c>
      <c r="AU111" s="89">
        <v>0</v>
      </c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</row>
    <row r="112" spans="1:236" s="25" customFormat="1" ht="10.5" customHeight="1">
      <c r="A112" s="49"/>
      <c r="B112" s="37" t="s">
        <v>59</v>
      </c>
      <c r="C112" s="43" t="s">
        <v>46</v>
      </c>
      <c r="D112" s="63">
        <f t="shared" si="17"/>
        <v>9</v>
      </c>
      <c r="E112" s="73">
        <v>0</v>
      </c>
      <c r="F112" s="73">
        <v>0</v>
      </c>
      <c r="G112" s="88">
        <v>0</v>
      </c>
      <c r="H112" s="88">
        <v>0</v>
      </c>
      <c r="I112" s="88">
        <v>0</v>
      </c>
      <c r="J112" s="88">
        <v>0</v>
      </c>
      <c r="K112" s="88">
        <v>0</v>
      </c>
      <c r="L112" s="88">
        <v>0</v>
      </c>
      <c r="M112" s="88">
        <v>0</v>
      </c>
      <c r="N112" s="88">
        <v>0</v>
      </c>
      <c r="O112" s="88">
        <v>0</v>
      </c>
      <c r="P112" s="88">
        <v>0</v>
      </c>
      <c r="Q112" s="88">
        <v>0</v>
      </c>
      <c r="R112" s="88">
        <v>1</v>
      </c>
      <c r="S112" s="88">
        <v>1</v>
      </c>
      <c r="T112" s="88">
        <v>2</v>
      </c>
      <c r="U112" s="88">
        <v>1</v>
      </c>
      <c r="V112" s="88">
        <v>0</v>
      </c>
      <c r="W112" s="89">
        <v>4</v>
      </c>
      <c r="X112" s="37"/>
      <c r="Y112" s="27"/>
      <c r="Z112" s="37" t="s">
        <v>59</v>
      </c>
      <c r="AA112" s="43" t="s">
        <v>46</v>
      </c>
      <c r="AB112" s="63">
        <f t="shared" si="16"/>
        <v>3</v>
      </c>
      <c r="AC112" s="64">
        <v>0</v>
      </c>
      <c r="AD112" s="64">
        <v>0</v>
      </c>
      <c r="AE112" s="88">
        <v>0</v>
      </c>
      <c r="AF112" s="88">
        <v>0</v>
      </c>
      <c r="AG112" s="88">
        <v>0</v>
      </c>
      <c r="AH112" s="88">
        <v>0</v>
      </c>
      <c r="AI112" s="88">
        <v>0</v>
      </c>
      <c r="AJ112" s="88">
        <v>0</v>
      </c>
      <c r="AK112" s="88">
        <v>0</v>
      </c>
      <c r="AL112" s="88">
        <v>0</v>
      </c>
      <c r="AM112" s="88">
        <v>0</v>
      </c>
      <c r="AN112" s="88">
        <v>0</v>
      </c>
      <c r="AO112" s="88">
        <v>0</v>
      </c>
      <c r="AP112" s="88">
        <v>0</v>
      </c>
      <c r="AQ112" s="88">
        <v>0</v>
      </c>
      <c r="AR112" s="88">
        <v>1</v>
      </c>
      <c r="AS112" s="88">
        <v>0</v>
      </c>
      <c r="AT112" s="88">
        <v>2</v>
      </c>
      <c r="AU112" s="89">
        <v>0</v>
      </c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</row>
    <row r="113" spans="1:236" s="25" customFormat="1" ht="10.5" customHeight="1">
      <c r="A113" s="49"/>
      <c r="B113" s="51" t="s">
        <v>60</v>
      </c>
      <c r="C113" s="43" t="s">
        <v>44</v>
      </c>
      <c r="D113" s="63">
        <f t="shared" si="17"/>
        <v>2</v>
      </c>
      <c r="E113" s="73">
        <v>0</v>
      </c>
      <c r="F113" s="73">
        <v>0</v>
      </c>
      <c r="G113" s="88">
        <v>0</v>
      </c>
      <c r="H113" s="88">
        <v>0</v>
      </c>
      <c r="I113" s="88">
        <v>0</v>
      </c>
      <c r="J113" s="88">
        <v>0</v>
      </c>
      <c r="K113" s="88">
        <v>0</v>
      </c>
      <c r="L113" s="88">
        <v>0</v>
      </c>
      <c r="M113" s="88">
        <v>0</v>
      </c>
      <c r="N113" s="88">
        <v>0</v>
      </c>
      <c r="O113" s="88">
        <v>0</v>
      </c>
      <c r="P113" s="88">
        <v>0</v>
      </c>
      <c r="Q113" s="88">
        <v>0</v>
      </c>
      <c r="R113" s="88">
        <v>0</v>
      </c>
      <c r="S113" s="88">
        <v>0</v>
      </c>
      <c r="T113" s="88">
        <v>0</v>
      </c>
      <c r="U113" s="88">
        <v>1</v>
      </c>
      <c r="V113" s="88">
        <v>0</v>
      </c>
      <c r="W113" s="89">
        <v>1</v>
      </c>
      <c r="X113" s="37"/>
      <c r="Y113" s="27"/>
      <c r="Z113" s="51" t="s">
        <v>60</v>
      </c>
      <c r="AA113" s="43" t="s">
        <v>44</v>
      </c>
      <c r="AB113" s="63">
        <f t="shared" si="16"/>
        <v>3</v>
      </c>
      <c r="AC113" s="64">
        <v>0</v>
      </c>
      <c r="AD113" s="64">
        <v>0</v>
      </c>
      <c r="AE113" s="88">
        <v>0</v>
      </c>
      <c r="AF113" s="88">
        <v>0</v>
      </c>
      <c r="AG113" s="88">
        <v>0</v>
      </c>
      <c r="AH113" s="88">
        <v>0</v>
      </c>
      <c r="AI113" s="88">
        <v>0</v>
      </c>
      <c r="AJ113" s="88">
        <v>0</v>
      </c>
      <c r="AK113" s="88">
        <v>0</v>
      </c>
      <c r="AL113" s="88">
        <v>0</v>
      </c>
      <c r="AM113" s="88">
        <v>0</v>
      </c>
      <c r="AN113" s="88">
        <v>0</v>
      </c>
      <c r="AO113" s="88">
        <v>0</v>
      </c>
      <c r="AP113" s="88">
        <v>0</v>
      </c>
      <c r="AQ113" s="88">
        <v>0</v>
      </c>
      <c r="AR113" s="88">
        <v>2</v>
      </c>
      <c r="AS113" s="88">
        <v>1</v>
      </c>
      <c r="AT113" s="88">
        <v>0</v>
      </c>
      <c r="AU113" s="89">
        <v>0</v>
      </c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</row>
    <row r="114" spans="1:236" s="25" customFormat="1" ht="10.5" customHeight="1">
      <c r="A114" s="49"/>
      <c r="B114" s="51"/>
      <c r="C114" s="43" t="s">
        <v>42</v>
      </c>
      <c r="D114" s="63">
        <f t="shared" si="17"/>
        <v>4</v>
      </c>
      <c r="E114" s="73">
        <v>0</v>
      </c>
      <c r="F114" s="73">
        <v>0</v>
      </c>
      <c r="G114" s="88">
        <v>0</v>
      </c>
      <c r="H114" s="88">
        <v>0</v>
      </c>
      <c r="I114" s="88">
        <v>0</v>
      </c>
      <c r="J114" s="88">
        <v>0</v>
      </c>
      <c r="K114" s="88">
        <v>0</v>
      </c>
      <c r="L114" s="88">
        <v>0</v>
      </c>
      <c r="M114" s="88">
        <v>0</v>
      </c>
      <c r="N114" s="88">
        <v>0</v>
      </c>
      <c r="O114" s="88">
        <v>0</v>
      </c>
      <c r="P114" s="88">
        <v>2</v>
      </c>
      <c r="Q114" s="88">
        <v>0</v>
      </c>
      <c r="R114" s="88">
        <v>0</v>
      </c>
      <c r="S114" s="88">
        <v>0</v>
      </c>
      <c r="T114" s="88">
        <v>0</v>
      </c>
      <c r="U114" s="88">
        <v>1</v>
      </c>
      <c r="V114" s="88">
        <v>1</v>
      </c>
      <c r="W114" s="89">
        <v>0</v>
      </c>
      <c r="X114" s="37"/>
      <c r="Y114" s="27"/>
      <c r="Z114" s="51"/>
      <c r="AA114" s="43" t="s">
        <v>42</v>
      </c>
      <c r="AB114" s="63">
        <f t="shared" si="16"/>
        <v>0</v>
      </c>
      <c r="AC114" s="64">
        <v>0</v>
      </c>
      <c r="AD114" s="64">
        <v>0</v>
      </c>
      <c r="AE114" s="88">
        <v>0</v>
      </c>
      <c r="AF114" s="88">
        <v>0</v>
      </c>
      <c r="AG114" s="88">
        <v>0</v>
      </c>
      <c r="AH114" s="88">
        <v>0</v>
      </c>
      <c r="AI114" s="88">
        <v>0</v>
      </c>
      <c r="AJ114" s="88">
        <v>0</v>
      </c>
      <c r="AK114" s="88">
        <v>0</v>
      </c>
      <c r="AL114" s="88">
        <v>0</v>
      </c>
      <c r="AM114" s="88">
        <v>0</v>
      </c>
      <c r="AN114" s="88">
        <v>0</v>
      </c>
      <c r="AO114" s="88">
        <v>0</v>
      </c>
      <c r="AP114" s="88">
        <v>0</v>
      </c>
      <c r="AQ114" s="88">
        <v>0</v>
      </c>
      <c r="AR114" s="88">
        <v>0</v>
      </c>
      <c r="AS114" s="88">
        <v>0</v>
      </c>
      <c r="AT114" s="88">
        <v>0</v>
      </c>
      <c r="AU114" s="89">
        <v>0</v>
      </c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</row>
    <row r="115" spans="1:236" s="25" customFormat="1" ht="10.5" customHeight="1">
      <c r="A115" s="49" t="s">
        <v>61</v>
      </c>
      <c r="B115" s="37" t="s">
        <v>62</v>
      </c>
      <c r="C115" s="43" t="s">
        <v>44</v>
      </c>
      <c r="D115" s="63">
        <f t="shared" si="17"/>
        <v>0</v>
      </c>
      <c r="E115" s="73">
        <v>0</v>
      </c>
      <c r="F115" s="73">
        <v>0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88">
        <v>0</v>
      </c>
      <c r="M115" s="88">
        <v>0</v>
      </c>
      <c r="N115" s="88">
        <v>0</v>
      </c>
      <c r="O115" s="88">
        <v>0</v>
      </c>
      <c r="P115" s="88">
        <v>0</v>
      </c>
      <c r="Q115" s="88">
        <v>0</v>
      </c>
      <c r="R115" s="88">
        <v>0</v>
      </c>
      <c r="S115" s="88">
        <v>0</v>
      </c>
      <c r="T115" s="88">
        <v>0</v>
      </c>
      <c r="U115" s="88">
        <v>0</v>
      </c>
      <c r="V115" s="88">
        <v>0</v>
      </c>
      <c r="W115" s="89">
        <v>0</v>
      </c>
      <c r="X115" s="37"/>
      <c r="Y115" s="27" t="s">
        <v>61</v>
      </c>
      <c r="Z115" s="37" t="s">
        <v>62</v>
      </c>
      <c r="AA115" s="43" t="s">
        <v>44</v>
      </c>
      <c r="AB115" s="63">
        <f t="shared" si="16"/>
        <v>0</v>
      </c>
      <c r="AC115" s="64">
        <v>0</v>
      </c>
      <c r="AD115" s="64">
        <v>0</v>
      </c>
      <c r="AE115" s="88">
        <v>0</v>
      </c>
      <c r="AF115" s="88">
        <v>0</v>
      </c>
      <c r="AG115" s="88">
        <v>0</v>
      </c>
      <c r="AH115" s="88">
        <v>0</v>
      </c>
      <c r="AI115" s="88">
        <v>0</v>
      </c>
      <c r="AJ115" s="88">
        <v>0</v>
      </c>
      <c r="AK115" s="88">
        <v>0</v>
      </c>
      <c r="AL115" s="88">
        <v>0</v>
      </c>
      <c r="AM115" s="88">
        <v>0</v>
      </c>
      <c r="AN115" s="88">
        <v>0</v>
      </c>
      <c r="AO115" s="88">
        <v>0</v>
      </c>
      <c r="AP115" s="88">
        <v>0</v>
      </c>
      <c r="AQ115" s="88">
        <v>0</v>
      </c>
      <c r="AR115" s="88">
        <v>0</v>
      </c>
      <c r="AS115" s="88">
        <v>0</v>
      </c>
      <c r="AT115" s="88">
        <v>0</v>
      </c>
      <c r="AU115" s="89">
        <v>0</v>
      </c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</row>
    <row r="116" spans="1:236" s="25" customFormat="1" ht="10.5" customHeight="1">
      <c r="A116" s="49"/>
      <c r="B116" s="37"/>
      <c r="C116" s="43" t="s">
        <v>46</v>
      </c>
      <c r="D116" s="63">
        <f t="shared" si="17"/>
        <v>4</v>
      </c>
      <c r="E116" s="73">
        <v>0</v>
      </c>
      <c r="F116" s="73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0</v>
      </c>
      <c r="L116" s="88">
        <v>0</v>
      </c>
      <c r="M116" s="88">
        <v>0</v>
      </c>
      <c r="N116" s="88">
        <v>0</v>
      </c>
      <c r="O116" s="88">
        <v>0</v>
      </c>
      <c r="P116" s="88">
        <v>2</v>
      </c>
      <c r="Q116" s="88">
        <v>0</v>
      </c>
      <c r="R116" s="88">
        <v>0</v>
      </c>
      <c r="S116" s="88">
        <v>0</v>
      </c>
      <c r="T116" s="88">
        <v>0</v>
      </c>
      <c r="U116" s="88">
        <v>1</v>
      </c>
      <c r="V116" s="88">
        <v>1</v>
      </c>
      <c r="W116" s="89">
        <v>0</v>
      </c>
      <c r="X116" s="37"/>
      <c r="Y116" s="27"/>
      <c r="Z116" s="37"/>
      <c r="AA116" s="43" t="s">
        <v>46</v>
      </c>
      <c r="AB116" s="63">
        <f t="shared" si="16"/>
        <v>0</v>
      </c>
      <c r="AC116" s="64">
        <v>0</v>
      </c>
      <c r="AD116" s="64">
        <v>0</v>
      </c>
      <c r="AE116" s="88">
        <v>0</v>
      </c>
      <c r="AF116" s="88">
        <v>0</v>
      </c>
      <c r="AG116" s="88">
        <v>0</v>
      </c>
      <c r="AH116" s="88">
        <v>0</v>
      </c>
      <c r="AI116" s="88">
        <v>0</v>
      </c>
      <c r="AJ116" s="88">
        <v>0</v>
      </c>
      <c r="AK116" s="88">
        <v>0</v>
      </c>
      <c r="AL116" s="88">
        <v>0</v>
      </c>
      <c r="AM116" s="88">
        <v>0</v>
      </c>
      <c r="AN116" s="88">
        <v>0</v>
      </c>
      <c r="AO116" s="88">
        <v>0</v>
      </c>
      <c r="AP116" s="88">
        <v>0</v>
      </c>
      <c r="AQ116" s="88">
        <v>0</v>
      </c>
      <c r="AR116" s="88">
        <v>0</v>
      </c>
      <c r="AS116" s="88">
        <v>0</v>
      </c>
      <c r="AT116" s="88">
        <v>0</v>
      </c>
      <c r="AU116" s="89">
        <v>0</v>
      </c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</row>
    <row r="117" spans="1:236" s="25" customFormat="1" ht="10.5" customHeight="1">
      <c r="A117" s="49"/>
      <c r="B117" s="51" t="s">
        <v>63</v>
      </c>
      <c r="C117" s="43" t="s">
        <v>46</v>
      </c>
      <c r="D117" s="63">
        <f t="shared" si="17"/>
        <v>0</v>
      </c>
      <c r="E117" s="73">
        <v>0</v>
      </c>
      <c r="F117" s="73">
        <v>0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88">
        <v>0</v>
      </c>
      <c r="M117" s="88">
        <v>0</v>
      </c>
      <c r="N117" s="88">
        <v>0</v>
      </c>
      <c r="O117" s="88">
        <v>0</v>
      </c>
      <c r="P117" s="88">
        <v>0</v>
      </c>
      <c r="Q117" s="88">
        <v>0</v>
      </c>
      <c r="R117" s="88">
        <v>0</v>
      </c>
      <c r="S117" s="88">
        <v>0</v>
      </c>
      <c r="T117" s="88">
        <v>0</v>
      </c>
      <c r="U117" s="88">
        <v>0</v>
      </c>
      <c r="V117" s="88">
        <v>0</v>
      </c>
      <c r="W117" s="89">
        <v>0</v>
      </c>
      <c r="X117" s="37"/>
      <c r="Y117" s="27"/>
      <c r="Z117" s="51" t="s">
        <v>63</v>
      </c>
      <c r="AA117" s="43" t="s">
        <v>46</v>
      </c>
      <c r="AB117" s="63">
        <f t="shared" si="16"/>
        <v>1</v>
      </c>
      <c r="AC117" s="64">
        <v>0</v>
      </c>
      <c r="AD117" s="64">
        <v>0</v>
      </c>
      <c r="AE117" s="88">
        <v>0</v>
      </c>
      <c r="AF117" s="88">
        <v>0</v>
      </c>
      <c r="AG117" s="88">
        <v>0</v>
      </c>
      <c r="AH117" s="88">
        <v>0</v>
      </c>
      <c r="AI117" s="88">
        <v>0</v>
      </c>
      <c r="AJ117" s="88">
        <v>0</v>
      </c>
      <c r="AK117" s="88">
        <v>0</v>
      </c>
      <c r="AL117" s="88">
        <v>0</v>
      </c>
      <c r="AM117" s="88">
        <v>0</v>
      </c>
      <c r="AN117" s="88">
        <v>0</v>
      </c>
      <c r="AO117" s="88">
        <v>0</v>
      </c>
      <c r="AP117" s="88">
        <v>1</v>
      </c>
      <c r="AQ117" s="88">
        <v>0</v>
      </c>
      <c r="AR117" s="88">
        <v>0</v>
      </c>
      <c r="AS117" s="88">
        <v>0</v>
      </c>
      <c r="AT117" s="88">
        <v>0</v>
      </c>
      <c r="AU117" s="89">
        <v>0</v>
      </c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</row>
    <row r="118" spans="1:236" s="25" customFormat="1" ht="10.5" customHeight="1">
      <c r="A118" s="49"/>
      <c r="B118" s="51" t="s">
        <v>64</v>
      </c>
      <c r="C118" s="43" t="s">
        <v>46</v>
      </c>
      <c r="D118" s="63">
        <f t="shared" si="17"/>
        <v>3</v>
      </c>
      <c r="E118" s="73">
        <v>0</v>
      </c>
      <c r="F118" s="73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1</v>
      </c>
      <c r="N118" s="88">
        <v>0</v>
      </c>
      <c r="O118" s="88">
        <v>0</v>
      </c>
      <c r="P118" s="88">
        <v>0</v>
      </c>
      <c r="Q118" s="88">
        <v>1</v>
      </c>
      <c r="R118" s="88">
        <v>0</v>
      </c>
      <c r="S118" s="88">
        <v>0</v>
      </c>
      <c r="T118" s="88">
        <v>1</v>
      </c>
      <c r="U118" s="88">
        <v>0</v>
      </c>
      <c r="V118" s="88">
        <v>0</v>
      </c>
      <c r="W118" s="89">
        <v>0</v>
      </c>
      <c r="X118" s="37"/>
      <c r="Y118" s="27"/>
      <c r="Z118" s="51" t="s">
        <v>64</v>
      </c>
      <c r="AA118" s="43" t="s">
        <v>46</v>
      </c>
      <c r="AB118" s="63">
        <f t="shared" si="16"/>
        <v>2</v>
      </c>
      <c r="AC118" s="64">
        <v>0</v>
      </c>
      <c r="AD118" s="64">
        <v>0</v>
      </c>
      <c r="AE118" s="88">
        <v>0</v>
      </c>
      <c r="AF118" s="88">
        <v>0</v>
      </c>
      <c r="AG118" s="88">
        <v>0</v>
      </c>
      <c r="AH118" s="88">
        <v>0</v>
      </c>
      <c r="AI118" s="88">
        <v>0</v>
      </c>
      <c r="AJ118" s="88">
        <v>0</v>
      </c>
      <c r="AK118" s="88">
        <v>0</v>
      </c>
      <c r="AL118" s="88">
        <v>0</v>
      </c>
      <c r="AM118" s="88">
        <v>0</v>
      </c>
      <c r="AN118" s="88">
        <v>0</v>
      </c>
      <c r="AO118" s="88">
        <v>0</v>
      </c>
      <c r="AP118" s="88">
        <v>1</v>
      </c>
      <c r="AQ118" s="88">
        <v>0</v>
      </c>
      <c r="AR118" s="88">
        <v>0</v>
      </c>
      <c r="AS118" s="88">
        <v>0</v>
      </c>
      <c r="AT118" s="88">
        <v>1</v>
      </c>
      <c r="AU118" s="89">
        <v>0</v>
      </c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</row>
    <row r="119" spans="1:236" s="25" customFormat="1" ht="10.5" customHeight="1">
      <c r="A119" s="49"/>
      <c r="B119" s="51"/>
      <c r="C119" s="43" t="s">
        <v>42</v>
      </c>
      <c r="D119" s="63">
        <f t="shared" si="17"/>
        <v>2</v>
      </c>
      <c r="E119" s="73">
        <v>0</v>
      </c>
      <c r="F119" s="73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0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88">
        <v>0</v>
      </c>
      <c r="S119" s="88">
        <v>0</v>
      </c>
      <c r="T119" s="88">
        <v>1</v>
      </c>
      <c r="U119" s="88">
        <v>0</v>
      </c>
      <c r="V119" s="88">
        <v>0</v>
      </c>
      <c r="W119" s="89">
        <v>1</v>
      </c>
      <c r="X119" s="37"/>
      <c r="Y119" s="27"/>
      <c r="Z119" s="51"/>
      <c r="AA119" s="43" t="s">
        <v>42</v>
      </c>
      <c r="AB119" s="63">
        <f t="shared" si="16"/>
        <v>2</v>
      </c>
      <c r="AC119" s="64">
        <v>0</v>
      </c>
      <c r="AD119" s="64">
        <v>0</v>
      </c>
      <c r="AE119" s="88">
        <v>0</v>
      </c>
      <c r="AF119" s="88">
        <v>1</v>
      </c>
      <c r="AG119" s="88">
        <v>0</v>
      </c>
      <c r="AH119" s="88">
        <v>0</v>
      </c>
      <c r="AI119" s="88">
        <v>0</v>
      </c>
      <c r="AJ119" s="88">
        <v>0</v>
      </c>
      <c r="AK119" s="88">
        <v>0</v>
      </c>
      <c r="AL119" s="88">
        <v>0</v>
      </c>
      <c r="AM119" s="88">
        <v>0</v>
      </c>
      <c r="AN119" s="88">
        <v>0</v>
      </c>
      <c r="AO119" s="88">
        <v>0</v>
      </c>
      <c r="AP119" s="88">
        <v>0</v>
      </c>
      <c r="AQ119" s="88">
        <v>0</v>
      </c>
      <c r="AR119" s="88">
        <v>1</v>
      </c>
      <c r="AS119" s="88">
        <v>0</v>
      </c>
      <c r="AT119" s="88">
        <v>0</v>
      </c>
      <c r="AU119" s="89">
        <v>0</v>
      </c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</row>
    <row r="120" spans="1:236" s="25" customFormat="1" ht="10.5" customHeight="1">
      <c r="A120" s="49"/>
      <c r="B120" s="37" t="s">
        <v>65</v>
      </c>
      <c r="C120" s="43" t="s">
        <v>44</v>
      </c>
      <c r="D120" s="63">
        <f t="shared" si="17"/>
        <v>1</v>
      </c>
      <c r="E120" s="73">
        <v>0</v>
      </c>
      <c r="F120" s="73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  <c r="N120" s="88">
        <v>0</v>
      </c>
      <c r="O120" s="88">
        <v>0</v>
      </c>
      <c r="P120" s="88">
        <v>0</v>
      </c>
      <c r="Q120" s="88">
        <v>0</v>
      </c>
      <c r="R120" s="88">
        <v>0</v>
      </c>
      <c r="S120" s="88">
        <v>0</v>
      </c>
      <c r="T120" s="88">
        <v>1</v>
      </c>
      <c r="U120" s="88">
        <v>0</v>
      </c>
      <c r="V120" s="88">
        <v>0</v>
      </c>
      <c r="W120" s="89">
        <v>0</v>
      </c>
      <c r="X120" s="37"/>
      <c r="Y120" s="27"/>
      <c r="Z120" s="37" t="s">
        <v>65</v>
      </c>
      <c r="AA120" s="43" t="s">
        <v>44</v>
      </c>
      <c r="AB120" s="63">
        <f t="shared" si="16"/>
        <v>2</v>
      </c>
      <c r="AC120" s="64">
        <v>0</v>
      </c>
      <c r="AD120" s="64">
        <v>0</v>
      </c>
      <c r="AE120" s="88">
        <v>0</v>
      </c>
      <c r="AF120" s="88">
        <v>1</v>
      </c>
      <c r="AG120" s="88">
        <v>0</v>
      </c>
      <c r="AH120" s="88">
        <v>0</v>
      </c>
      <c r="AI120" s="88">
        <v>0</v>
      </c>
      <c r="AJ120" s="88">
        <v>0</v>
      </c>
      <c r="AK120" s="88">
        <v>0</v>
      </c>
      <c r="AL120" s="88">
        <v>0</v>
      </c>
      <c r="AM120" s="88">
        <v>0</v>
      </c>
      <c r="AN120" s="88">
        <v>0</v>
      </c>
      <c r="AO120" s="88">
        <v>0</v>
      </c>
      <c r="AP120" s="88">
        <v>0</v>
      </c>
      <c r="AQ120" s="88">
        <v>0</v>
      </c>
      <c r="AR120" s="88">
        <v>1</v>
      </c>
      <c r="AS120" s="88">
        <v>0</v>
      </c>
      <c r="AT120" s="88">
        <v>0</v>
      </c>
      <c r="AU120" s="89">
        <v>0</v>
      </c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</row>
    <row r="121" spans="1:236" s="25" customFormat="1" ht="10.5" customHeight="1">
      <c r="A121" s="49"/>
      <c r="B121" s="37"/>
      <c r="C121" s="43" t="s">
        <v>46</v>
      </c>
      <c r="D121" s="63">
        <f t="shared" si="17"/>
        <v>1</v>
      </c>
      <c r="E121" s="73">
        <v>0</v>
      </c>
      <c r="F121" s="73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  <c r="N121" s="88">
        <v>0</v>
      </c>
      <c r="O121" s="88">
        <v>0</v>
      </c>
      <c r="P121" s="88">
        <v>0</v>
      </c>
      <c r="Q121" s="88">
        <v>0</v>
      </c>
      <c r="R121" s="88">
        <v>0</v>
      </c>
      <c r="S121" s="88">
        <v>0</v>
      </c>
      <c r="T121" s="88">
        <v>0</v>
      </c>
      <c r="U121" s="88">
        <v>0</v>
      </c>
      <c r="V121" s="88">
        <v>0</v>
      </c>
      <c r="W121" s="89">
        <v>1</v>
      </c>
      <c r="X121" s="37"/>
      <c r="Y121" s="27"/>
      <c r="Z121" s="37"/>
      <c r="AA121" s="43" t="s">
        <v>46</v>
      </c>
      <c r="AB121" s="63">
        <f t="shared" si="16"/>
        <v>0</v>
      </c>
      <c r="AC121" s="64">
        <v>0</v>
      </c>
      <c r="AD121" s="64">
        <v>0</v>
      </c>
      <c r="AE121" s="88">
        <v>0</v>
      </c>
      <c r="AF121" s="88">
        <v>0</v>
      </c>
      <c r="AG121" s="88">
        <v>0</v>
      </c>
      <c r="AH121" s="88">
        <v>0</v>
      </c>
      <c r="AI121" s="88">
        <v>0</v>
      </c>
      <c r="AJ121" s="88">
        <v>0</v>
      </c>
      <c r="AK121" s="88">
        <v>0</v>
      </c>
      <c r="AL121" s="88">
        <v>0</v>
      </c>
      <c r="AM121" s="88">
        <v>0</v>
      </c>
      <c r="AN121" s="88">
        <v>0</v>
      </c>
      <c r="AO121" s="88">
        <v>0</v>
      </c>
      <c r="AP121" s="88">
        <v>0</v>
      </c>
      <c r="AQ121" s="88">
        <v>0</v>
      </c>
      <c r="AR121" s="88">
        <v>0</v>
      </c>
      <c r="AS121" s="88">
        <v>0</v>
      </c>
      <c r="AT121" s="88">
        <v>0</v>
      </c>
      <c r="AU121" s="89">
        <v>0</v>
      </c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</row>
    <row r="122" spans="1:236" s="25" customFormat="1" ht="10.5" customHeight="1">
      <c r="A122" s="49"/>
      <c r="B122" s="51"/>
      <c r="C122" s="43" t="s">
        <v>42</v>
      </c>
      <c r="D122" s="78">
        <f>D89-D92-D95-D98-D101-D107-D110-D113-D114-D117-D118-D119</f>
        <v>31</v>
      </c>
      <c r="E122" s="64">
        <f aca="true" t="shared" si="18" ref="E122:W122">E89-E92-E95-E98-E101-E107-E110-E113-E114-E117-E118-E119</f>
        <v>0</v>
      </c>
      <c r="F122" s="64">
        <f t="shared" si="18"/>
        <v>0</v>
      </c>
      <c r="G122" s="64">
        <f t="shared" si="18"/>
        <v>0</v>
      </c>
      <c r="H122" s="64">
        <f t="shared" si="18"/>
        <v>0</v>
      </c>
      <c r="I122" s="64">
        <f t="shared" si="18"/>
        <v>0</v>
      </c>
      <c r="J122" s="64">
        <f t="shared" si="18"/>
        <v>0</v>
      </c>
      <c r="K122" s="64">
        <f t="shared" si="18"/>
        <v>0</v>
      </c>
      <c r="L122" s="64">
        <f t="shared" si="18"/>
        <v>0</v>
      </c>
      <c r="M122" s="64">
        <f t="shared" si="18"/>
        <v>1</v>
      </c>
      <c r="N122" s="64">
        <f t="shared" si="18"/>
        <v>1</v>
      </c>
      <c r="O122" s="64">
        <f t="shared" si="18"/>
        <v>0</v>
      </c>
      <c r="P122" s="64">
        <f t="shared" si="18"/>
        <v>1</v>
      </c>
      <c r="Q122" s="64">
        <f t="shared" si="18"/>
        <v>0</v>
      </c>
      <c r="R122" s="64">
        <f t="shared" si="18"/>
        <v>1</v>
      </c>
      <c r="S122" s="64">
        <f t="shared" si="18"/>
        <v>5</v>
      </c>
      <c r="T122" s="64">
        <f t="shared" si="18"/>
        <v>6</v>
      </c>
      <c r="U122" s="64">
        <f t="shared" si="18"/>
        <v>4</v>
      </c>
      <c r="V122" s="64">
        <f t="shared" si="18"/>
        <v>5</v>
      </c>
      <c r="W122" s="69">
        <f t="shared" si="18"/>
        <v>7</v>
      </c>
      <c r="X122" s="37"/>
      <c r="Y122" s="27"/>
      <c r="Z122" s="51"/>
      <c r="AA122" s="43" t="s">
        <v>42</v>
      </c>
      <c r="AB122" s="78">
        <f>AB89-AB92-AB95-AB98-AB101-AB107-AB110-AB113-AB114-AB117-AB118-AB119</f>
        <v>22</v>
      </c>
      <c r="AC122" s="64">
        <f aca="true" t="shared" si="19" ref="AC122:AU122">AC89-AC92-AC95-AC98-AC101-AC107-AC110-AC113-AC114-AC117-AC118-AC119</f>
        <v>0</v>
      </c>
      <c r="AD122" s="64">
        <f t="shared" si="19"/>
        <v>0</v>
      </c>
      <c r="AE122" s="64">
        <f t="shared" si="19"/>
        <v>0</v>
      </c>
      <c r="AF122" s="64">
        <f t="shared" si="19"/>
        <v>0</v>
      </c>
      <c r="AG122" s="64">
        <f t="shared" si="19"/>
        <v>0</v>
      </c>
      <c r="AH122" s="64">
        <f t="shared" si="19"/>
        <v>0</v>
      </c>
      <c r="AI122" s="64">
        <f t="shared" si="19"/>
        <v>0</v>
      </c>
      <c r="AJ122" s="64">
        <f t="shared" si="19"/>
        <v>0</v>
      </c>
      <c r="AK122" s="64">
        <f t="shared" si="19"/>
        <v>0</v>
      </c>
      <c r="AL122" s="64">
        <f t="shared" si="19"/>
        <v>0</v>
      </c>
      <c r="AM122" s="64">
        <f t="shared" si="19"/>
        <v>0</v>
      </c>
      <c r="AN122" s="64">
        <f t="shared" si="19"/>
        <v>0</v>
      </c>
      <c r="AO122" s="64">
        <f t="shared" si="19"/>
        <v>0</v>
      </c>
      <c r="AP122" s="64">
        <f t="shared" si="19"/>
        <v>2</v>
      </c>
      <c r="AQ122" s="64">
        <f t="shared" si="19"/>
        <v>3</v>
      </c>
      <c r="AR122" s="64">
        <f t="shared" si="19"/>
        <v>4</v>
      </c>
      <c r="AS122" s="64">
        <f t="shared" si="19"/>
        <v>2</v>
      </c>
      <c r="AT122" s="64">
        <f t="shared" si="19"/>
        <v>4</v>
      </c>
      <c r="AU122" s="69">
        <f t="shared" si="19"/>
        <v>7</v>
      </c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</row>
    <row r="123" spans="1:236" s="25" customFormat="1" ht="10.5" customHeight="1">
      <c r="A123" s="49"/>
      <c r="B123" s="37" t="s">
        <v>66</v>
      </c>
      <c r="C123" s="43" t="s">
        <v>44</v>
      </c>
      <c r="D123" s="78">
        <f>D90-D93-D96-D99-D102-D105-D108-D111-D113-D115-D120</f>
        <v>13</v>
      </c>
      <c r="E123" s="64">
        <f aca="true" t="shared" si="20" ref="E123:W123">E90-E93-E96-E99-E102-E105-E108-E111-E113-E115-E120</f>
        <v>0</v>
      </c>
      <c r="F123" s="64">
        <f t="shared" si="20"/>
        <v>0</v>
      </c>
      <c r="G123" s="64">
        <f t="shared" si="20"/>
        <v>0</v>
      </c>
      <c r="H123" s="64">
        <f t="shared" si="20"/>
        <v>0</v>
      </c>
      <c r="I123" s="64">
        <f t="shared" si="20"/>
        <v>0</v>
      </c>
      <c r="J123" s="64">
        <f t="shared" si="20"/>
        <v>0</v>
      </c>
      <c r="K123" s="64">
        <f t="shared" si="20"/>
        <v>0</v>
      </c>
      <c r="L123" s="64">
        <f t="shared" si="20"/>
        <v>0</v>
      </c>
      <c r="M123" s="64">
        <f t="shared" si="20"/>
        <v>1</v>
      </c>
      <c r="N123" s="64">
        <f t="shared" si="20"/>
        <v>0</v>
      </c>
      <c r="O123" s="64">
        <f t="shared" si="20"/>
        <v>0</v>
      </c>
      <c r="P123" s="64">
        <f t="shared" si="20"/>
        <v>1</v>
      </c>
      <c r="Q123" s="64">
        <f t="shared" si="20"/>
        <v>0</v>
      </c>
      <c r="R123" s="64">
        <f t="shared" si="20"/>
        <v>1</v>
      </c>
      <c r="S123" s="64">
        <f t="shared" si="20"/>
        <v>2</v>
      </c>
      <c r="T123" s="64">
        <f t="shared" si="20"/>
        <v>3</v>
      </c>
      <c r="U123" s="64">
        <f t="shared" si="20"/>
        <v>0</v>
      </c>
      <c r="V123" s="64">
        <f t="shared" si="20"/>
        <v>3</v>
      </c>
      <c r="W123" s="69">
        <f t="shared" si="20"/>
        <v>2</v>
      </c>
      <c r="X123" s="37"/>
      <c r="Y123" s="27"/>
      <c r="Z123" s="37" t="s">
        <v>66</v>
      </c>
      <c r="AA123" s="43" t="s">
        <v>44</v>
      </c>
      <c r="AB123" s="78">
        <f>AB90-AB93-AB96-AB99-AB102-AB105-AB108-AB111-AB113-AB115-AB120</f>
        <v>8</v>
      </c>
      <c r="AC123" s="64">
        <f aca="true" t="shared" si="21" ref="AC123:AU123">AC90-AC93-AC96-AC99-AC102-AC105-AC108-AC111-AC113-AC115-AC120</f>
        <v>0</v>
      </c>
      <c r="AD123" s="64">
        <f t="shared" si="21"/>
        <v>0</v>
      </c>
      <c r="AE123" s="64">
        <f t="shared" si="21"/>
        <v>0</v>
      </c>
      <c r="AF123" s="64">
        <f t="shared" si="21"/>
        <v>0</v>
      </c>
      <c r="AG123" s="64">
        <f t="shared" si="21"/>
        <v>0</v>
      </c>
      <c r="AH123" s="64">
        <f t="shared" si="21"/>
        <v>0</v>
      </c>
      <c r="AI123" s="64">
        <f t="shared" si="21"/>
        <v>0</v>
      </c>
      <c r="AJ123" s="64">
        <f t="shared" si="21"/>
        <v>0</v>
      </c>
      <c r="AK123" s="64">
        <f t="shared" si="21"/>
        <v>0</v>
      </c>
      <c r="AL123" s="64">
        <f t="shared" si="21"/>
        <v>0</v>
      </c>
      <c r="AM123" s="64">
        <f t="shared" si="21"/>
        <v>0</v>
      </c>
      <c r="AN123" s="64">
        <f t="shared" si="21"/>
        <v>0</v>
      </c>
      <c r="AO123" s="64">
        <f t="shared" si="21"/>
        <v>0</v>
      </c>
      <c r="AP123" s="64">
        <f t="shared" si="21"/>
        <v>2</v>
      </c>
      <c r="AQ123" s="64">
        <f t="shared" si="21"/>
        <v>2</v>
      </c>
      <c r="AR123" s="64">
        <f t="shared" si="21"/>
        <v>0</v>
      </c>
      <c r="AS123" s="64">
        <f t="shared" si="21"/>
        <v>1</v>
      </c>
      <c r="AT123" s="64">
        <f t="shared" si="21"/>
        <v>1</v>
      </c>
      <c r="AU123" s="69">
        <f t="shared" si="21"/>
        <v>2</v>
      </c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</row>
    <row r="124" spans="1:236" s="25" customFormat="1" ht="10.5" customHeight="1" thickBot="1">
      <c r="A124" s="54"/>
      <c r="B124" s="55"/>
      <c r="C124" s="57" t="s">
        <v>46</v>
      </c>
      <c r="D124" s="79">
        <f>D91-D94-D97-D100-D103-D106-D109-D112-D116-D117-D118-D121</f>
        <v>11</v>
      </c>
      <c r="E124" s="66">
        <f aca="true" t="shared" si="22" ref="E124:W124">E91-E94-E97-E100-E103-E106-E109-E112-E116-E117-E118-E121</f>
        <v>0</v>
      </c>
      <c r="F124" s="66">
        <f t="shared" si="22"/>
        <v>0</v>
      </c>
      <c r="G124" s="66">
        <f t="shared" si="22"/>
        <v>0</v>
      </c>
      <c r="H124" s="66">
        <f t="shared" si="22"/>
        <v>0</v>
      </c>
      <c r="I124" s="66">
        <f t="shared" si="22"/>
        <v>0</v>
      </c>
      <c r="J124" s="66">
        <f t="shared" si="22"/>
        <v>0</v>
      </c>
      <c r="K124" s="66">
        <f t="shared" si="22"/>
        <v>0</v>
      </c>
      <c r="L124" s="66">
        <f t="shared" si="22"/>
        <v>0</v>
      </c>
      <c r="M124" s="66">
        <f t="shared" si="22"/>
        <v>0</v>
      </c>
      <c r="N124" s="66">
        <f t="shared" si="22"/>
        <v>0</v>
      </c>
      <c r="O124" s="66">
        <f t="shared" si="22"/>
        <v>0</v>
      </c>
      <c r="P124" s="66">
        <f t="shared" si="22"/>
        <v>0</v>
      </c>
      <c r="Q124" s="66">
        <f t="shared" si="22"/>
        <v>0</v>
      </c>
      <c r="R124" s="66">
        <f t="shared" si="22"/>
        <v>0</v>
      </c>
      <c r="S124" s="66">
        <f t="shared" si="22"/>
        <v>0</v>
      </c>
      <c r="T124" s="66">
        <f t="shared" si="22"/>
        <v>3</v>
      </c>
      <c r="U124" s="66">
        <f t="shared" si="22"/>
        <v>2</v>
      </c>
      <c r="V124" s="66">
        <f t="shared" si="22"/>
        <v>1</v>
      </c>
      <c r="W124" s="70">
        <f t="shared" si="22"/>
        <v>5</v>
      </c>
      <c r="X124" s="37"/>
      <c r="Y124" s="76"/>
      <c r="Z124" s="77"/>
      <c r="AA124" s="48" t="s">
        <v>46</v>
      </c>
      <c r="AB124" s="79">
        <f>AB91-AB94-AB97-AB100-AB103-AB106-AB109-AB112-AB116-AB117-AB118-AB121</f>
        <v>8</v>
      </c>
      <c r="AC124" s="66">
        <f aca="true" t="shared" si="23" ref="AC124:AU124">AC91-AC94-AC97-AC100-AC103-AC106-AC109-AC112-AC116-AC117-AC118-AC121</f>
        <v>0</v>
      </c>
      <c r="AD124" s="66">
        <f t="shared" si="23"/>
        <v>0</v>
      </c>
      <c r="AE124" s="66">
        <f t="shared" si="23"/>
        <v>0</v>
      </c>
      <c r="AF124" s="66">
        <f t="shared" si="23"/>
        <v>0</v>
      </c>
      <c r="AG124" s="66">
        <f t="shared" si="23"/>
        <v>0</v>
      </c>
      <c r="AH124" s="66">
        <f t="shared" si="23"/>
        <v>0</v>
      </c>
      <c r="AI124" s="66">
        <f t="shared" si="23"/>
        <v>0</v>
      </c>
      <c r="AJ124" s="66">
        <f t="shared" si="23"/>
        <v>0</v>
      </c>
      <c r="AK124" s="66">
        <f t="shared" si="23"/>
        <v>0</v>
      </c>
      <c r="AL124" s="66">
        <f t="shared" si="23"/>
        <v>0</v>
      </c>
      <c r="AM124" s="66">
        <f t="shared" si="23"/>
        <v>0</v>
      </c>
      <c r="AN124" s="66">
        <f t="shared" si="23"/>
        <v>0</v>
      </c>
      <c r="AO124" s="66">
        <f t="shared" si="23"/>
        <v>0</v>
      </c>
      <c r="AP124" s="66">
        <f t="shared" si="23"/>
        <v>0</v>
      </c>
      <c r="AQ124" s="66">
        <f t="shared" si="23"/>
        <v>1</v>
      </c>
      <c r="AR124" s="66">
        <f t="shared" si="23"/>
        <v>1</v>
      </c>
      <c r="AS124" s="66">
        <f t="shared" si="23"/>
        <v>1</v>
      </c>
      <c r="AT124" s="66">
        <f t="shared" si="23"/>
        <v>1</v>
      </c>
      <c r="AU124" s="70">
        <f t="shared" si="23"/>
        <v>4</v>
      </c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</row>
    <row r="125" spans="1:236" s="25" customFormat="1" ht="10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24"/>
      <c r="Y125" s="1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</row>
    <row r="126" spans="1:236" s="7" customFormat="1" ht="10.5" customHeight="1" thickBot="1">
      <c r="A126" s="1" t="s">
        <v>71</v>
      </c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"/>
      <c r="U126" s="6" t="str">
        <f>$U$2</f>
        <v> （平成２６年）</v>
      </c>
      <c r="V126" s="5"/>
      <c r="W126" s="5"/>
      <c r="X126" s="5"/>
      <c r="Y126" s="12"/>
      <c r="Z126" s="13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2"/>
      <c r="AS126" s="12"/>
      <c r="AT126" s="14"/>
      <c r="AU126" s="14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</row>
    <row r="127" spans="1:236" s="25" customFormat="1" ht="10.5" customHeight="1">
      <c r="A127" s="16"/>
      <c r="B127" s="17"/>
      <c r="C127" s="17"/>
      <c r="D127" s="22"/>
      <c r="E127" s="19"/>
      <c r="F127" s="19" t="s">
        <v>2</v>
      </c>
      <c r="G127" s="19" t="s">
        <v>3</v>
      </c>
      <c r="H127" s="19" t="s">
        <v>4</v>
      </c>
      <c r="I127" s="19" t="s">
        <v>5</v>
      </c>
      <c r="J127" s="19" t="s">
        <v>6</v>
      </c>
      <c r="K127" s="19" t="s">
        <v>7</v>
      </c>
      <c r="L127" s="19" t="s">
        <v>8</v>
      </c>
      <c r="M127" s="19" t="s">
        <v>9</v>
      </c>
      <c r="N127" s="19" t="s">
        <v>10</v>
      </c>
      <c r="O127" s="19" t="s">
        <v>11</v>
      </c>
      <c r="P127" s="19" t="s">
        <v>12</v>
      </c>
      <c r="Q127" s="19" t="s">
        <v>13</v>
      </c>
      <c r="R127" s="19" t="s">
        <v>14</v>
      </c>
      <c r="S127" s="19" t="s">
        <v>15</v>
      </c>
      <c r="T127" s="19" t="s">
        <v>16</v>
      </c>
      <c r="U127" s="19" t="s">
        <v>17</v>
      </c>
      <c r="V127" s="19" t="s">
        <v>18</v>
      </c>
      <c r="W127" s="20" t="s">
        <v>19</v>
      </c>
      <c r="X127" s="37"/>
      <c r="Y127" s="21"/>
      <c r="Z127" s="21"/>
      <c r="AA127" s="21"/>
      <c r="AB127" s="21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</row>
    <row r="128" spans="1:236" s="25" customFormat="1" ht="10.5" customHeight="1">
      <c r="A128" s="26"/>
      <c r="B128" s="21"/>
      <c r="C128" s="21"/>
      <c r="D128" s="30" t="s">
        <v>20</v>
      </c>
      <c r="E128" s="28" t="s">
        <v>21</v>
      </c>
      <c r="F128" s="28" t="s">
        <v>22</v>
      </c>
      <c r="G128" s="28" t="s">
        <v>22</v>
      </c>
      <c r="H128" s="28" t="s">
        <v>22</v>
      </c>
      <c r="I128" s="28" t="s">
        <v>22</v>
      </c>
      <c r="J128" s="28" t="s">
        <v>22</v>
      </c>
      <c r="K128" s="28" t="s">
        <v>22</v>
      </c>
      <c r="L128" s="28" t="s">
        <v>22</v>
      </c>
      <c r="M128" s="28" t="s">
        <v>22</v>
      </c>
      <c r="N128" s="28" t="s">
        <v>22</v>
      </c>
      <c r="O128" s="28" t="s">
        <v>22</v>
      </c>
      <c r="P128" s="28" t="s">
        <v>22</v>
      </c>
      <c r="Q128" s="28" t="s">
        <v>22</v>
      </c>
      <c r="R128" s="28" t="s">
        <v>22</v>
      </c>
      <c r="S128" s="28" t="s">
        <v>22</v>
      </c>
      <c r="T128" s="28" t="s">
        <v>22</v>
      </c>
      <c r="U128" s="28" t="s">
        <v>22</v>
      </c>
      <c r="V128" s="28" t="s">
        <v>22</v>
      </c>
      <c r="W128" s="29"/>
      <c r="X128" s="37"/>
      <c r="Y128" s="21"/>
      <c r="Z128" s="21"/>
      <c r="AA128" s="21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21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</row>
    <row r="129" spans="1:236" s="25" customFormat="1" ht="10.5" customHeight="1" thickBot="1">
      <c r="A129" s="26"/>
      <c r="B129" s="21"/>
      <c r="C129" s="21"/>
      <c r="D129" s="33"/>
      <c r="E129" s="28"/>
      <c r="F129" s="28" t="s">
        <v>23</v>
      </c>
      <c r="G129" s="28" t="s">
        <v>24</v>
      </c>
      <c r="H129" s="28" t="s">
        <v>25</v>
      </c>
      <c r="I129" s="28" t="s">
        <v>26</v>
      </c>
      <c r="J129" s="28" t="s">
        <v>27</v>
      </c>
      <c r="K129" s="28" t="s">
        <v>28</v>
      </c>
      <c r="L129" s="28" t="s">
        <v>29</v>
      </c>
      <c r="M129" s="28" t="s">
        <v>30</v>
      </c>
      <c r="N129" s="28" t="s">
        <v>31</v>
      </c>
      <c r="O129" s="28" t="s">
        <v>32</v>
      </c>
      <c r="P129" s="28" t="s">
        <v>33</v>
      </c>
      <c r="Q129" s="28" t="s">
        <v>34</v>
      </c>
      <c r="R129" s="28" t="s">
        <v>35</v>
      </c>
      <c r="S129" s="28" t="s">
        <v>36</v>
      </c>
      <c r="T129" s="28" t="s">
        <v>37</v>
      </c>
      <c r="U129" s="28" t="s">
        <v>38</v>
      </c>
      <c r="V129" s="28" t="s">
        <v>39</v>
      </c>
      <c r="W129" s="32" t="s">
        <v>40</v>
      </c>
      <c r="X129" s="37"/>
      <c r="Y129" s="21"/>
      <c r="Z129" s="21"/>
      <c r="AA129" s="21"/>
      <c r="AB129" s="21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</row>
    <row r="130" spans="1:236" s="25" customFormat="1" ht="10.5" customHeight="1">
      <c r="A130" s="34" t="s">
        <v>41</v>
      </c>
      <c r="B130" s="35"/>
      <c r="C130" s="19" t="s">
        <v>42</v>
      </c>
      <c r="D130" s="61">
        <v>85</v>
      </c>
      <c r="E130" s="72">
        <v>0</v>
      </c>
      <c r="F130" s="72">
        <v>0</v>
      </c>
      <c r="G130" s="86">
        <v>0</v>
      </c>
      <c r="H130" s="86">
        <v>0</v>
      </c>
      <c r="I130" s="86">
        <v>0</v>
      </c>
      <c r="J130" s="86">
        <v>0</v>
      </c>
      <c r="K130" s="86">
        <v>0</v>
      </c>
      <c r="L130" s="86">
        <v>0</v>
      </c>
      <c r="M130" s="86">
        <v>1</v>
      </c>
      <c r="N130" s="86">
        <v>2</v>
      </c>
      <c r="O130" s="86">
        <v>2</v>
      </c>
      <c r="P130" s="86">
        <v>3</v>
      </c>
      <c r="Q130" s="86">
        <v>2</v>
      </c>
      <c r="R130" s="86">
        <v>8</v>
      </c>
      <c r="S130" s="86">
        <v>6</v>
      </c>
      <c r="T130" s="86">
        <v>13</v>
      </c>
      <c r="U130" s="86">
        <v>18</v>
      </c>
      <c r="V130" s="86">
        <v>14</v>
      </c>
      <c r="W130" s="87">
        <v>16</v>
      </c>
      <c r="X130" s="37"/>
      <c r="Y130" s="53"/>
      <c r="Z130" s="37"/>
      <c r="AA130" s="37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</row>
    <row r="131" spans="1:236" s="25" customFormat="1" ht="10.5" customHeight="1">
      <c r="A131" s="39" t="s">
        <v>43</v>
      </c>
      <c r="B131" s="40"/>
      <c r="C131" s="43" t="s">
        <v>44</v>
      </c>
      <c r="D131" s="63">
        <v>53</v>
      </c>
      <c r="E131" s="73">
        <v>0</v>
      </c>
      <c r="F131" s="73">
        <v>0</v>
      </c>
      <c r="G131" s="88">
        <v>0</v>
      </c>
      <c r="H131" s="88">
        <v>0</v>
      </c>
      <c r="I131" s="88">
        <v>0</v>
      </c>
      <c r="J131" s="88">
        <v>0</v>
      </c>
      <c r="K131" s="88">
        <v>0</v>
      </c>
      <c r="L131" s="88">
        <v>0</v>
      </c>
      <c r="M131" s="88">
        <v>1</v>
      </c>
      <c r="N131" s="88">
        <v>0</v>
      </c>
      <c r="O131" s="88">
        <v>2</v>
      </c>
      <c r="P131" s="88">
        <v>2</v>
      </c>
      <c r="Q131" s="88">
        <v>2</v>
      </c>
      <c r="R131" s="88">
        <v>5</v>
      </c>
      <c r="S131" s="88">
        <v>5</v>
      </c>
      <c r="T131" s="88">
        <v>8</v>
      </c>
      <c r="U131" s="88">
        <v>12</v>
      </c>
      <c r="V131" s="88">
        <v>8</v>
      </c>
      <c r="W131" s="89">
        <v>8</v>
      </c>
      <c r="X131" s="37"/>
      <c r="Y131" s="53"/>
      <c r="Z131" s="37"/>
      <c r="AA131" s="37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</row>
    <row r="132" spans="1:236" s="25" customFormat="1" ht="10.5" customHeight="1" thickBot="1">
      <c r="A132" s="44" t="s">
        <v>45</v>
      </c>
      <c r="B132" s="45"/>
      <c r="C132" s="48" t="s">
        <v>46</v>
      </c>
      <c r="D132" s="65">
        <v>32</v>
      </c>
      <c r="E132" s="75">
        <v>0</v>
      </c>
      <c r="F132" s="75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2</v>
      </c>
      <c r="O132" s="90">
        <v>0</v>
      </c>
      <c r="P132" s="90">
        <v>1</v>
      </c>
      <c r="Q132" s="90">
        <v>0</v>
      </c>
      <c r="R132" s="90">
        <v>3</v>
      </c>
      <c r="S132" s="90">
        <v>1</v>
      </c>
      <c r="T132" s="90">
        <v>5</v>
      </c>
      <c r="U132" s="90">
        <v>6</v>
      </c>
      <c r="V132" s="90">
        <v>6</v>
      </c>
      <c r="W132" s="91">
        <v>8</v>
      </c>
      <c r="X132" s="37"/>
      <c r="Y132" s="53"/>
      <c r="Z132" s="37"/>
      <c r="AA132" s="37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</row>
    <row r="133" spans="1:236" s="25" customFormat="1" ht="10.5" customHeight="1">
      <c r="A133" s="27"/>
      <c r="B133" s="37"/>
      <c r="C133" s="28" t="s">
        <v>42</v>
      </c>
      <c r="D133" s="67">
        <f aca="true" t="shared" si="24" ref="D133:D162">SUM(E133:W133)</f>
        <v>3</v>
      </c>
      <c r="E133" s="74">
        <v>0</v>
      </c>
      <c r="F133" s="74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1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1</v>
      </c>
      <c r="W133" s="93">
        <v>1</v>
      </c>
      <c r="X133" s="37"/>
      <c r="Y133" s="37"/>
      <c r="Z133" s="37"/>
      <c r="AA133" s="37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</row>
    <row r="134" spans="1:236" s="25" customFormat="1" ht="10.5" customHeight="1">
      <c r="A134" s="27"/>
      <c r="B134" s="37" t="s">
        <v>47</v>
      </c>
      <c r="C134" s="43" t="s">
        <v>44</v>
      </c>
      <c r="D134" s="63">
        <f t="shared" si="24"/>
        <v>2</v>
      </c>
      <c r="E134" s="73">
        <v>0</v>
      </c>
      <c r="F134" s="73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88">
        <v>0</v>
      </c>
      <c r="M134" s="88">
        <v>0</v>
      </c>
      <c r="N134" s="88">
        <v>0</v>
      </c>
      <c r="O134" s="88">
        <v>1</v>
      </c>
      <c r="P134" s="88">
        <v>0</v>
      </c>
      <c r="Q134" s="88">
        <v>0</v>
      </c>
      <c r="R134" s="88">
        <v>0</v>
      </c>
      <c r="S134" s="88">
        <v>0</v>
      </c>
      <c r="T134" s="88">
        <v>0</v>
      </c>
      <c r="U134" s="88">
        <v>0</v>
      </c>
      <c r="V134" s="88">
        <v>1</v>
      </c>
      <c r="W134" s="89">
        <v>0</v>
      </c>
      <c r="X134" s="37"/>
      <c r="Y134" s="37"/>
      <c r="Z134" s="37"/>
      <c r="AA134" s="37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</row>
    <row r="135" spans="1:236" s="25" customFormat="1" ht="10.5" customHeight="1">
      <c r="A135" s="27"/>
      <c r="B135" s="37"/>
      <c r="C135" s="43" t="s">
        <v>46</v>
      </c>
      <c r="D135" s="63">
        <f t="shared" si="24"/>
        <v>1</v>
      </c>
      <c r="E135" s="73">
        <v>0</v>
      </c>
      <c r="F135" s="73">
        <v>0</v>
      </c>
      <c r="G135" s="88">
        <v>0</v>
      </c>
      <c r="H135" s="88">
        <v>0</v>
      </c>
      <c r="I135" s="88">
        <v>0</v>
      </c>
      <c r="J135" s="88">
        <v>0</v>
      </c>
      <c r="K135" s="88">
        <v>0</v>
      </c>
      <c r="L135" s="88">
        <v>0</v>
      </c>
      <c r="M135" s="88">
        <v>0</v>
      </c>
      <c r="N135" s="88">
        <v>0</v>
      </c>
      <c r="O135" s="88">
        <v>0</v>
      </c>
      <c r="P135" s="88">
        <v>0</v>
      </c>
      <c r="Q135" s="88">
        <v>0</v>
      </c>
      <c r="R135" s="88">
        <v>0</v>
      </c>
      <c r="S135" s="88">
        <v>0</v>
      </c>
      <c r="T135" s="88">
        <v>0</v>
      </c>
      <c r="U135" s="88">
        <v>0</v>
      </c>
      <c r="V135" s="88">
        <v>0</v>
      </c>
      <c r="W135" s="89">
        <v>1</v>
      </c>
      <c r="X135" s="37"/>
      <c r="Y135" s="37"/>
      <c r="Z135" s="37"/>
      <c r="AA135" s="37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</row>
    <row r="136" spans="1:236" s="25" customFormat="1" ht="10.5" customHeight="1">
      <c r="A136" s="27"/>
      <c r="B136" s="51"/>
      <c r="C136" s="43" t="s">
        <v>42</v>
      </c>
      <c r="D136" s="63">
        <f t="shared" si="24"/>
        <v>14</v>
      </c>
      <c r="E136" s="73">
        <v>0</v>
      </c>
      <c r="F136" s="73">
        <v>0</v>
      </c>
      <c r="G136" s="88">
        <v>0</v>
      </c>
      <c r="H136" s="88">
        <v>0</v>
      </c>
      <c r="I136" s="88">
        <v>0</v>
      </c>
      <c r="J136" s="88">
        <v>0</v>
      </c>
      <c r="K136" s="88">
        <v>0</v>
      </c>
      <c r="L136" s="88">
        <v>0</v>
      </c>
      <c r="M136" s="88">
        <v>0</v>
      </c>
      <c r="N136" s="88">
        <v>0</v>
      </c>
      <c r="O136" s="88">
        <v>1</v>
      </c>
      <c r="P136" s="88">
        <v>0</v>
      </c>
      <c r="Q136" s="88">
        <v>0</v>
      </c>
      <c r="R136" s="88">
        <v>1</v>
      </c>
      <c r="S136" s="88">
        <v>0</v>
      </c>
      <c r="T136" s="88">
        <v>2</v>
      </c>
      <c r="U136" s="88">
        <v>4</v>
      </c>
      <c r="V136" s="88">
        <v>2</v>
      </c>
      <c r="W136" s="89">
        <v>4</v>
      </c>
      <c r="X136" s="37"/>
      <c r="Y136" s="37"/>
      <c r="Z136" s="37"/>
      <c r="AA136" s="37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</row>
    <row r="137" spans="1:236" s="25" customFormat="1" ht="10.5" customHeight="1">
      <c r="A137" s="27"/>
      <c r="B137" s="37" t="s">
        <v>48</v>
      </c>
      <c r="C137" s="43" t="s">
        <v>44</v>
      </c>
      <c r="D137" s="63">
        <f t="shared" si="24"/>
        <v>12</v>
      </c>
      <c r="E137" s="73">
        <v>0</v>
      </c>
      <c r="F137" s="73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88">
        <v>0</v>
      </c>
      <c r="M137" s="88">
        <v>0</v>
      </c>
      <c r="N137" s="88">
        <v>0</v>
      </c>
      <c r="O137" s="88">
        <v>1</v>
      </c>
      <c r="P137" s="88">
        <v>0</v>
      </c>
      <c r="Q137" s="88">
        <v>0</v>
      </c>
      <c r="R137" s="88">
        <v>1</v>
      </c>
      <c r="S137" s="88">
        <v>0</v>
      </c>
      <c r="T137" s="88">
        <v>2</v>
      </c>
      <c r="U137" s="88">
        <v>4</v>
      </c>
      <c r="V137" s="88">
        <v>1</v>
      </c>
      <c r="W137" s="89">
        <v>3</v>
      </c>
      <c r="X137" s="37"/>
      <c r="Y137" s="37"/>
      <c r="Z137" s="37"/>
      <c r="AA137" s="37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</row>
    <row r="138" spans="1:236" s="25" customFormat="1" ht="10.5" customHeight="1">
      <c r="A138" s="27"/>
      <c r="B138" s="37"/>
      <c r="C138" s="43" t="s">
        <v>46</v>
      </c>
      <c r="D138" s="63">
        <f t="shared" si="24"/>
        <v>2</v>
      </c>
      <c r="E138" s="73">
        <v>0</v>
      </c>
      <c r="F138" s="73">
        <v>0</v>
      </c>
      <c r="G138" s="88">
        <v>0</v>
      </c>
      <c r="H138" s="88">
        <v>0</v>
      </c>
      <c r="I138" s="88">
        <v>0</v>
      </c>
      <c r="J138" s="88">
        <v>0</v>
      </c>
      <c r="K138" s="88">
        <v>0</v>
      </c>
      <c r="L138" s="88">
        <v>0</v>
      </c>
      <c r="M138" s="88">
        <v>0</v>
      </c>
      <c r="N138" s="88">
        <v>0</v>
      </c>
      <c r="O138" s="88">
        <v>0</v>
      </c>
      <c r="P138" s="88">
        <v>0</v>
      </c>
      <c r="Q138" s="88">
        <v>0</v>
      </c>
      <c r="R138" s="88">
        <v>0</v>
      </c>
      <c r="S138" s="88">
        <v>0</v>
      </c>
      <c r="T138" s="88">
        <v>0</v>
      </c>
      <c r="U138" s="88">
        <v>0</v>
      </c>
      <c r="V138" s="88">
        <v>1</v>
      </c>
      <c r="W138" s="89">
        <v>1</v>
      </c>
      <c r="X138" s="37"/>
      <c r="Y138" s="37"/>
      <c r="Z138" s="37"/>
      <c r="AA138" s="37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</row>
    <row r="139" spans="1:236" s="25" customFormat="1" ht="10.5" customHeight="1">
      <c r="A139" s="27"/>
      <c r="B139" s="51"/>
      <c r="C139" s="43" t="s">
        <v>42</v>
      </c>
      <c r="D139" s="63">
        <f t="shared" si="24"/>
        <v>7</v>
      </c>
      <c r="E139" s="73">
        <v>0</v>
      </c>
      <c r="F139" s="73">
        <v>0</v>
      </c>
      <c r="G139" s="88">
        <v>0</v>
      </c>
      <c r="H139" s="88">
        <v>0</v>
      </c>
      <c r="I139" s="88">
        <v>0</v>
      </c>
      <c r="J139" s="88">
        <v>0</v>
      </c>
      <c r="K139" s="88">
        <v>0</v>
      </c>
      <c r="L139" s="88">
        <v>0</v>
      </c>
      <c r="M139" s="88">
        <v>0</v>
      </c>
      <c r="N139" s="88">
        <v>1</v>
      </c>
      <c r="O139" s="88">
        <v>0</v>
      </c>
      <c r="P139" s="88">
        <v>0</v>
      </c>
      <c r="Q139" s="88">
        <v>0</v>
      </c>
      <c r="R139" s="88">
        <v>0</v>
      </c>
      <c r="S139" s="88">
        <v>1</v>
      </c>
      <c r="T139" s="88">
        <v>3</v>
      </c>
      <c r="U139" s="88">
        <v>1</v>
      </c>
      <c r="V139" s="88">
        <v>0</v>
      </c>
      <c r="W139" s="89">
        <v>1</v>
      </c>
      <c r="X139" s="37"/>
      <c r="Y139" s="37"/>
      <c r="Z139" s="37"/>
      <c r="AA139" s="37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</row>
    <row r="140" spans="1:236" s="25" customFormat="1" ht="10.5" customHeight="1">
      <c r="A140" s="27"/>
      <c r="B140" s="37" t="s">
        <v>49</v>
      </c>
      <c r="C140" s="43" t="s">
        <v>44</v>
      </c>
      <c r="D140" s="63">
        <f t="shared" si="24"/>
        <v>3</v>
      </c>
      <c r="E140" s="73">
        <v>0</v>
      </c>
      <c r="F140" s="73">
        <v>0</v>
      </c>
      <c r="G140" s="88">
        <v>0</v>
      </c>
      <c r="H140" s="88">
        <v>0</v>
      </c>
      <c r="I140" s="88">
        <v>0</v>
      </c>
      <c r="J140" s="88">
        <v>0</v>
      </c>
      <c r="K140" s="88">
        <v>0</v>
      </c>
      <c r="L140" s="88">
        <v>0</v>
      </c>
      <c r="M140" s="88">
        <v>0</v>
      </c>
      <c r="N140" s="88">
        <v>0</v>
      </c>
      <c r="O140" s="88">
        <v>0</v>
      </c>
      <c r="P140" s="88">
        <v>0</v>
      </c>
      <c r="Q140" s="88">
        <v>0</v>
      </c>
      <c r="R140" s="88">
        <v>0</v>
      </c>
      <c r="S140" s="88">
        <v>1</v>
      </c>
      <c r="T140" s="88">
        <v>2</v>
      </c>
      <c r="U140" s="88">
        <v>0</v>
      </c>
      <c r="V140" s="88">
        <v>0</v>
      </c>
      <c r="W140" s="89">
        <v>0</v>
      </c>
      <c r="X140" s="37"/>
      <c r="Y140" s="37"/>
      <c r="Z140" s="37"/>
      <c r="AA140" s="37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</row>
    <row r="141" spans="1:236" s="25" customFormat="1" ht="10.5" customHeight="1">
      <c r="A141" s="27"/>
      <c r="B141" s="37"/>
      <c r="C141" s="43" t="s">
        <v>46</v>
      </c>
      <c r="D141" s="63">
        <f t="shared" si="24"/>
        <v>4</v>
      </c>
      <c r="E141" s="73">
        <v>0</v>
      </c>
      <c r="F141" s="73">
        <v>0</v>
      </c>
      <c r="G141" s="88">
        <v>0</v>
      </c>
      <c r="H141" s="88">
        <v>0</v>
      </c>
      <c r="I141" s="88">
        <v>0</v>
      </c>
      <c r="J141" s="88">
        <v>0</v>
      </c>
      <c r="K141" s="88">
        <v>0</v>
      </c>
      <c r="L141" s="88">
        <v>0</v>
      </c>
      <c r="M141" s="88">
        <v>0</v>
      </c>
      <c r="N141" s="88">
        <v>1</v>
      </c>
      <c r="O141" s="88">
        <v>0</v>
      </c>
      <c r="P141" s="88">
        <v>0</v>
      </c>
      <c r="Q141" s="88">
        <v>0</v>
      </c>
      <c r="R141" s="88">
        <v>0</v>
      </c>
      <c r="S141" s="88">
        <v>0</v>
      </c>
      <c r="T141" s="88">
        <v>1</v>
      </c>
      <c r="U141" s="88">
        <v>1</v>
      </c>
      <c r="V141" s="88">
        <v>0</v>
      </c>
      <c r="W141" s="89">
        <v>1</v>
      </c>
      <c r="X141" s="37"/>
      <c r="Y141" s="37"/>
      <c r="Z141" s="37"/>
      <c r="AA141" s="37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</row>
    <row r="142" spans="1:236" s="25" customFormat="1" ht="10.5" customHeight="1">
      <c r="A142" s="27"/>
      <c r="B142" s="52" t="s">
        <v>50</v>
      </c>
      <c r="C142" s="43" t="s">
        <v>42</v>
      </c>
      <c r="D142" s="63">
        <f t="shared" si="24"/>
        <v>3</v>
      </c>
      <c r="E142" s="73">
        <v>0</v>
      </c>
      <c r="F142" s="73">
        <v>0</v>
      </c>
      <c r="G142" s="88">
        <v>0</v>
      </c>
      <c r="H142" s="88">
        <v>0</v>
      </c>
      <c r="I142" s="88">
        <v>0</v>
      </c>
      <c r="J142" s="88">
        <v>0</v>
      </c>
      <c r="K142" s="88">
        <v>0</v>
      </c>
      <c r="L142" s="88">
        <v>0</v>
      </c>
      <c r="M142" s="88">
        <v>0</v>
      </c>
      <c r="N142" s="88">
        <v>0</v>
      </c>
      <c r="O142" s="88">
        <v>0</v>
      </c>
      <c r="P142" s="88">
        <v>0</v>
      </c>
      <c r="Q142" s="88">
        <v>0</v>
      </c>
      <c r="R142" s="88">
        <v>1</v>
      </c>
      <c r="S142" s="88">
        <v>1</v>
      </c>
      <c r="T142" s="88">
        <v>0</v>
      </c>
      <c r="U142" s="88">
        <v>1</v>
      </c>
      <c r="V142" s="88">
        <v>0</v>
      </c>
      <c r="W142" s="89">
        <v>0</v>
      </c>
      <c r="X142" s="37"/>
      <c r="Y142" s="37"/>
      <c r="Z142" s="53"/>
      <c r="AA142" s="37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</row>
    <row r="143" spans="1:236" s="25" customFormat="1" ht="10.5" customHeight="1">
      <c r="A143" s="27"/>
      <c r="B143" s="53" t="s">
        <v>76</v>
      </c>
      <c r="C143" s="43" t="s">
        <v>44</v>
      </c>
      <c r="D143" s="63">
        <f t="shared" si="24"/>
        <v>3</v>
      </c>
      <c r="E143" s="73">
        <v>0</v>
      </c>
      <c r="F143" s="73">
        <v>0</v>
      </c>
      <c r="G143" s="88">
        <v>0</v>
      </c>
      <c r="H143" s="88">
        <v>0</v>
      </c>
      <c r="I143" s="88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88">
        <v>0</v>
      </c>
      <c r="Q143" s="88">
        <v>0</v>
      </c>
      <c r="R143" s="88">
        <v>1</v>
      </c>
      <c r="S143" s="88">
        <v>1</v>
      </c>
      <c r="T143" s="88">
        <v>0</v>
      </c>
      <c r="U143" s="88">
        <v>1</v>
      </c>
      <c r="V143" s="88">
        <v>0</v>
      </c>
      <c r="W143" s="89">
        <v>0</v>
      </c>
      <c r="X143" s="37"/>
      <c r="Y143" s="37"/>
      <c r="Z143" s="53"/>
      <c r="AA143" s="37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</row>
    <row r="144" spans="1:236" s="25" customFormat="1" ht="10.5" customHeight="1">
      <c r="A144" s="27"/>
      <c r="B144" s="53" t="s">
        <v>51</v>
      </c>
      <c r="C144" s="43" t="s">
        <v>46</v>
      </c>
      <c r="D144" s="63">
        <f t="shared" si="24"/>
        <v>0</v>
      </c>
      <c r="E144" s="73">
        <v>0</v>
      </c>
      <c r="F144" s="73">
        <v>0</v>
      </c>
      <c r="G144" s="88">
        <v>0</v>
      </c>
      <c r="H144" s="88">
        <v>0</v>
      </c>
      <c r="I144" s="88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88">
        <v>0</v>
      </c>
      <c r="Q144" s="88">
        <v>0</v>
      </c>
      <c r="R144" s="88">
        <v>0</v>
      </c>
      <c r="S144" s="88">
        <v>0</v>
      </c>
      <c r="T144" s="88">
        <v>0</v>
      </c>
      <c r="U144" s="88">
        <v>0</v>
      </c>
      <c r="V144" s="88">
        <v>0</v>
      </c>
      <c r="W144" s="89">
        <v>0</v>
      </c>
      <c r="X144" s="37"/>
      <c r="Y144" s="37"/>
      <c r="Z144" s="53"/>
      <c r="AA144" s="37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</row>
    <row r="145" spans="1:236" s="25" customFormat="1" ht="10.5" customHeight="1">
      <c r="A145" s="27"/>
      <c r="B145" s="51" t="s">
        <v>52</v>
      </c>
      <c r="C145" s="43" t="s">
        <v>42</v>
      </c>
      <c r="D145" s="63">
        <f t="shared" si="24"/>
        <v>8</v>
      </c>
      <c r="E145" s="73">
        <v>0</v>
      </c>
      <c r="F145" s="73">
        <v>0</v>
      </c>
      <c r="G145" s="88">
        <v>0</v>
      </c>
      <c r="H145" s="88">
        <v>0</v>
      </c>
      <c r="I145" s="88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88">
        <v>0</v>
      </c>
      <c r="Q145" s="88">
        <v>0</v>
      </c>
      <c r="R145" s="88">
        <v>1</v>
      </c>
      <c r="S145" s="88">
        <v>0</v>
      </c>
      <c r="T145" s="88">
        <v>1</v>
      </c>
      <c r="U145" s="88">
        <v>3</v>
      </c>
      <c r="V145" s="88">
        <v>0</v>
      </c>
      <c r="W145" s="89">
        <v>3</v>
      </c>
      <c r="X145" s="37"/>
      <c r="Y145" s="37"/>
      <c r="Z145" s="37"/>
      <c r="AA145" s="37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</row>
    <row r="146" spans="1:236" s="25" customFormat="1" ht="10.5" customHeight="1">
      <c r="A146" s="27" t="s">
        <v>53</v>
      </c>
      <c r="B146" s="37" t="s">
        <v>54</v>
      </c>
      <c r="C146" s="43" t="s">
        <v>44</v>
      </c>
      <c r="D146" s="63">
        <f t="shared" si="24"/>
        <v>4</v>
      </c>
      <c r="E146" s="73">
        <v>0</v>
      </c>
      <c r="F146" s="73">
        <v>0</v>
      </c>
      <c r="G146" s="88">
        <v>0</v>
      </c>
      <c r="H146" s="88">
        <v>0</v>
      </c>
      <c r="I146" s="88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88">
        <v>0</v>
      </c>
      <c r="Q146" s="88">
        <v>0</v>
      </c>
      <c r="R146" s="88">
        <v>1</v>
      </c>
      <c r="S146" s="88">
        <v>0</v>
      </c>
      <c r="T146" s="88">
        <v>0</v>
      </c>
      <c r="U146" s="88">
        <v>2</v>
      </c>
      <c r="V146" s="88">
        <v>0</v>
      </c>
      <c r="W146" s="89">
        <v>1</v>
      </c>
      <c r="X146" s="37"/>
      <c r="Y146" s="37"/>
      <c r="Z146" s="37"/>
      <c r="AA146" s="37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</row>
    <row r="147" spans="1:236" s="25" customFormat="1" ht="10.5" customHeight="1">
      <c r="A147" s="27"/>
      <c r="B147" s="37" t="s">
        <v>55</v>
      </c>
      <c r="C147" s="43" t="s">
        <v>46</v>
      </c>
      <c r="D147" s="63">
        <f t="shared" si="24"/>
        <v>4</v>
      </c>
      <c r="E147" s="73">
        <v>0</v>
      </c>
      <c r="F147" s="73">
        <v>0</v>
      </c>
      <c r="G147" s="88">
        <v>0</v>
      </c>
      <c r="H147" s="88">
        <v>0</v>
      </c>
      <c r="I147" s="88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88">
        <v>0</v>
      </c>
      <c r="Q147" s="88">
        <v>0</v>
      </c>
      <c r="R147" s="88">
        <v>0</v>
      </c>
      <c r="S147" s="88">
        <v>0</v>
      </c>
      <c r="T147" s="88">
        <v>1</v>
      </c>
      <c r="U147" s="88">
        <v>1</v>
      </c>
      <c r="V147" s="88">
        <v>0</v>
      </c>
      <c r="W147" s="89">
        <v>2</v>
      </c>
      <c r="X147" s="37"/>
      <c r="Y147" s="37"/>
      <c r="Z147" s="37"/>
      <c r="AA147" s="37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</row>
    <row r="148" spans="1:236" s="25" customFormat="1" ht="10.5" customHeight="1">
      <c r="A148" s="27"/>
      <c r="B148" s="51"/>
      <c r="C148" s="43" t="s">
        <v>42</v>
      </c>
      <c r="D148" s="63">
        <f t="shared" si="24"/>
        <v>6</v>
      </c>
      <c r="E148" s="73">
        <v>0</v>
      </c>
      <c r="F148" s="73">
        <v>0</v>
      </c>
      <c r="G148" s="88">
        <v>0</v>
      </c>
      <c r="H148" s="88">
        <v>0</v>
      </c>
      <c r="I148" s="88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88">
        <v>0</v>
      </c>
      <c r="Q148" s="88">
        <v>0</v>
      </c>
      <c r="R148" s="88">
        <v>1</v>
      </c>
      <c r="S148" s="88">
        <v>0</v>
      </c>
      <c r="T148" s="88">
        <v>1</v>
      </c>
      <c r="U148" s="88">
        <v>2</v>
      </c>
      <c r="V148" s="88">
        <v>1</v>
      </c>
      <c r="W148" s="89">
        <v>1</v>
      </c>
      <c r="X148" s="37"/>
      <c r="Y148" s="37"/>
      <c r="Z148" s="37"/>
      <c r="AA148" s="37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</row>
    <row r="149" spans="1:236" s="25" customFormat="1" ht="10.5" customHeight="1">
      <c r="A149" s="27"/>
      <c r="B149" s="37" t="s">
        <v>56</v>
      </c>
      <c r="C149" s="43" t="s">
        <v>44</v>
      </c>
      <c r="D149" s="63">
        <f t="shared" si="24"/>
        <v>1</v>
      </c>
      <c r="E149" s="73">
        <v>0</v>
      </c>
      <c r="F149" s="73">
        <v>0</v>
      </c>
      <c r="G149" s="88">
        <v>0</v>
      </c>
      <c r="H149" s="88">
        <v>0</v>
      </c>
      <c r="I149" s="88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88">
        <v>0</v>
      </c>
      <c r="Q149" s="88">
        <v>0</v>
      </c>
      <c r="R149" s="88">
        <v>0</v>
      </c>
      <c r="S149" s="88">
        <v>0</v>
      </c>
      <c r="T149" s="88">
        <v>1</v>
      </c>
      <c r="U149" s="88">
        <v>0</v>
      </c>
      <c r="V149" s="88">
        <v>0</v>
      </c>
      <c r="W149" s="89">
        <v>0</v>
      </c>
      <c r="X149" s="37"/>
      <c r="Y149" s="37"/>
      <c r="Z149" s="37"/>
      <c r="AA149" s="37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</row>
    <row r="150" spans="1:236" s="25" customFormat="1" ht="10.5" customHeight="1">
      <c r="A150" s="27"/>
      <c r="B150" s="37"/>
      <c r="C150" s="43" t="s">
        <v>46</v>
      </c>
      <c r="D150" s="63">
        <f t="shared" si="24"/>
        <v>5</v>
      </c>
      <c r="E150" s="73">
        <v>0</v>
      </c>
      <c r="F150" s="73">
        <v>0</v>
      </c>
      <c r="G150" s="88">
        <v>0</v>
      </c>
      <c r="H150" s="88">
        <v>0</v>
      </c>
      <c r="I150" s="88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88">
        <v>0</v>
      </c>
      <c r="Q150" s="88">
        <v>0</v>
      </c>
      <c r="R150" s="88">
        <v>1</v>
      </c>
      <c r="S150" s="88">
        <v>0</v>
      </c>
      <c r="T150" s="88">
        <v>0</v>
      </c>
      <c r="U150" s="88">
        <v>2</v>
      </c>
      <c r="V150" s="88">
        <v>1</v>
      </c>
      <c r="W150" s="89">
        <v>1</v>
      </c>
      <c r="X150" s="37"/>
      <c r="Y150" s="37"/>
      <c r="Z150" s="37"/>
      <c r="AA150" s="37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</row>
    <row r="151" spans="1:236" s="25" customFormat="1" ht="10.5" customHeight="1">
      <c r="A151" s="27"/>
      <c r="B151" s="51" t="s">
        <v>57</v>
      </c>
      <c r="C151" s="43" t="s">
        <v>42</v>
      </c>
      <c r="D151" s="63">
        <f t="shared" si="24"/>
        <v>12</v>
      </c>
      <c r="E151" s="73">
        <v>0</v>
      </c>
      <c r="F151" s="73">
        <v>0</v>
      </c>
      <c r="G151" s="88">
        <v>0</v>
      </c>
      <c r="H151" s="88">
        <v>0</v>
      </c>
      <c r="I151" s="88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88">
        <v>1</v>
      </c>
      <c r="Q151" s="88">
        <v>0</v>
      </c>
      <c r="R151" s="88">
        <v>2</v>
      </c>
      <c r="S151" s="88">
        <v>2</v>
      </c>
      <c r="T151" s="88">
        <v>0</v>
      </c>
      <c r="U151" s="88">
        <v>2</v>
      </c>
      <c r="V151" s="88">
        <v>3</v>
      </c>
      <c r="W151" s="89">
        <v>2</v>
      </c>
      <c r="X151" s="37"/>
      <c r="Y151" s="37"/>
      <c r="Z151" s="37"/>
      <c r="AA151" s="37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</row>
    <row r="152" spans="1:236" s="25" customFormat="1" ht="10.5" customHeight="1">
      <c r="A152" s="27"/>
      <c r="B152" s="37" t="s">
        <v>58</v>
      </c>
      <c r="C152" s="43" t="s">
        <v>44</v>
      </c>
      <c r="D152" s="63">
        <f t="shared" si="24"/>
        <v>9</v>
      </c>
      <c r="E152" s="73">
        <v>0</v>
      </c>
      <c r="F152" s="73">
        <v>0</v>
      </c>
      <c r="G152" s="88">
        <v>0</v>
      </c>
      <c r="H152" s="88">
        <v>0</v>
      </c>
      <c r="I152" s="88">
        <v>0</v>
      </c>
      <c r="J152" s="88">
        <v>0</v>
      </c>
      <c r="K152" s="88">
        <v>0</v>
      </c>
      <c r="L152" s="88">
        <v>0</v>
      </c>
      <c r="M152" s="88">
        <v>0</v>
      </c>
      <c r="N152" s="88">
        <v>0</v>
      </c>
      <c r="O152" s="88">
        <v>0</v>
      </c>
      <c r="P152" s="88">
        <v>1</v>
      </c>
      <c r="Q152" s="88">
        <v>0</v>
      </c>
      <c r="R152" s="88">
        <v>1</v>
      </c>
      <c r="S152" s="88">
        <v>2</v>
      </c>
      <c r="T152" s="88">
        <v>0</v>
      </c>
      <c r="U152" s="88">
        <v>2</v>
      </c>
      <c r="V152" s="88">
        <v>2</v>
      </c>
      <c r="W152" s="89">
        <v>1</v>
      </c>
      <c r="X152" s="37"/>
      <c r="Y152" s="37"/>
      <c r="Z152" s="37"/>
      <c r="AA152" s="37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</row>
    <row r="153" spans="1:236" s="25" customFormat="1" ht="10.5" customHeight="1">
      <c r="A153" s="27"/>
      <c r="B153" s="37" t="s">
        <v>59</v>
      </c>
      <c r="C153" s="43" t="s">
        <v>46</v>
      </c>
      <c r="D153" s="63">
        <f t="shared" si="24"/>
        <v>3</v>
      </c>
      <c r="E153" s="73">
        <v>0</v>
      </c>
      <c r="F153" s="73">
        <v>0</v>
      </c>
      <c r="G153" s="88">
        <v>0</v>
      </c>
      <c r="H153" s="88">
        <v>0</v>
      </c>
      <c r="I153" s="88">
        <v>0</v>
      </c>
      <c r="J153" s="88">
        <v>0</v>
      </c>
      <c r="K153" s="88">
        <v>0</v>
      </c>
      <c r="L153" s="88">
        <v>0</v>
      </c>
      <c r="M153" s="88">
        <v>0</v>
      </c>
      <c r="N153" s="88">
        <v>0</v>
      </c>
      <c r="O153" s="88">
        <v>0</v>
      </c>
      <c r="P153" s="88">
        <v>0</v>
      </c>
      <c r="Q153" s="88">
        <v>0</v>
      </c>
      <c r="R153" s="88">
        <v>1</v>
      </c>
      <c r="S153" s="88">
        <v>0</v>
      </c>
      <c r="T153" s="88">
        <v>0</v>
      </c>
      <c r="U153" s="88">
        <v>0</v>
      </c>
      <c r="V153" s="88">
        <v>1</v>
      </c>
      <c r="W153" s="89">
        <v>1</v>
      </c>
      <c r="X153" s="37"/>
      <c r="Y153" s="37"/>
      <c r="Z153" s="37"/>
      <c r="AA153" s="37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</row>
    <row r="154" spans="1:236" s="25" customFormat="1" ht="10.5" customHeight="1">
      <c r="A154" s="27"/>
      <c r="B154" s="51" t="s">
        <v>60</v>
      </c>
      <c r="C154" s="43" t="s">
        <v>44</v>
      </c>
      <c r="D154" s="63">
        <f t="shared" si="24"/>
        <v>5</v>
      </c>
      <c r="E154" s="73">
        <v>0</v>
      </c>
      <c r="F154" s="73">
        <v>0</v>
      </c>
      <c r="G154" s="88">
        <v>0</v>
      </c>
      <c r="H154" s="88">
        <v>0</v>
      </c>
      <c r="I154" s="88">
        <v>0</v>
      </c>
      <c r="J154" s="88">
        <v>0</v>
      </c>
      <c r="K154" s="88">
        <v>0</v>
      </c>
      <c r="L154" s="88">
        <v>0</v>
      </c>
      <c r="M154" s="88">
        <v>0</v>
      </c>
      <c r="N154" s="88">
        <v>0</v>
      </c>
      <c r="O154" s="88">
        <v>0</v>
      </c>
      <c r="P154" s="88">
        <v>0</v>
      </c>
      <c r="Q154" s="88">
        <v>0</v>
      </c>
      <c r="R154" s="88">
        <v>0</v>
      </c>
      <c r="S154" s="88">
        <v>0</v>
      </c>
      <c r="T154" s="88">
        <v>1</v>
      </c>
      <c r="U154" s="88">
        <v>2</v>
      </c>
      <c r="V154" s="88">
        <v>1</v>
      </c>
      <c r="W154" s="89">
        <v>1</v>
      </c>
      <c r="X154" s="37"/>
      <c r="Y154" s="37"/>
      <c r="Z154" s="37"/>
      <c r="AA154" s="37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</row>
    <row r="155" spans="1:236" s="25" customFormat="1" ht="10.5" customHeight="1">
      <c r="A155" s="27"/>
      <c r="B155" s="51"/>
      <c r="C155" s="43" t="s">
        <v>42</v>
      </c>
      <c r="D155" s="63">
        <f t="shared" si="24"/>
        <v>6</v>
      </c>
      <c r="E155" s="73">
        <v>0</v>
      </c>
      <c r="F155" s="73">
        <v>0</v>
      </c>
      <c r="G155" s="88">
        <v>0</v>
      </c>
      <c r="H155" s="88">
        <v>0</v>
      </c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1</v>
      </c>
      <c r="Q155" s="88">
        <v>0</v>
      </c>
      <c r="R155" s="88">
        <v>1</v>
      </c>
      <c r="S155" s="88">
        <v>0</v>
      </c>
      <c r="T155" s="88">
        <v>1</v>
      </c>
      <c r="U155" s="88">
        <v>1</v>
      </c>
      <c r="V155" s="88">
        <v>2</v>
      </c>
      <c r="W155" s="89">
        <v>0</v>
      </c>
      <c r="X155" s="37"/>
      <c r="Y155" s="37"/>
      <c r="Z155" s="37"/>
      <c r="AA155" s="37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</row>
    <row r="156" spans="1:236" s="25" customFormat="1" ht="10.5" customHeight="1">
      <c r="A156" s="27" t="s">
        <v>61</v>
      </c>
      <c r="B156" s="37" t="s">
        <v>62</v>
      </c>
      <c r="C156" s="43" t="s">
        <v>44</v>
      </c>
      <c r="D156" s="63">
        <f t="shared" si="24"/>
        <v>0</v>
      </c>
      <c r="E156" s="73">
        <v>0</v>
      </c>
      <c r="F156" s="73">
        <v>0</v>
      </c>
      <c r="G156" s="88">
        <v>0</v>
      </c>
      <c r="H156" s="88">
        <v>0</v>
      </c>
      <c r="I156" s="88">
        <v>0</v>
      </c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88">
        <v>0</v>
      </c>
      <c r="P156" s="88">
        <v>0</v>
      </c>
      <c r="Q156" s="88">
        <v>0</v>
      </c>
      <c r="R156" s="88">
        <v>0</v>
      </c>
      <c r="S156" s="88">
        <v>0</v>
      </c>
      <c r="T156" s="88">
        <v>0</v>
      </c>
      <c r="U156" s="88">
        <v>0</v>
      </c>
      <c r="V156" s="88">
        <v>0</v>
      </c>
      <c r="W156" s="89">
        <v>0</v>
      </c>
      <c r="X156" s="37"/>
      <c r="Y156" s="37"/>
      <c r="Z156" s="37"/>
      <c r="AA156" s="37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</row>
    <row r="157" spans="1:236" s="25" customFormat="1" ht="10.5" customHeight="1">
      <c r="A157" s="27"/>
      <c r="B157" s="37"/>
      <c r="C157" s="43" t="s">
        <v>46</v>
      </c>
      <c r="D157" s="63">
        <f t="shared" si="24"/>
        <v>6</v>
      </c>
      <c r="E157" s="73">
        <v>0</v>
      </c>
      <c r="F157" s="73">
        <v>0</v>
      </c>
      <c r="G157" s="88">
        <v>0</v>
      </c>
      <c r="H157" s="88">
        <v>0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88">
        <v>0</v>
      </c>
      <c r="P157" s="88">
        <v>1</v>
      </c>
      <c r="Q157" s="88">
        <v>0</v>
      </c>
      <c r="R157" s="88">
        <v>1</v>
      </c>
      <c r="S157" s="88">
        <v>0</v>
      </c>
      <c r="T157" s="88">
        <v>1</v>
      </c>
      <c r="U157" s="88">
        <v>1</v>
      </c>
      <c r="V157" s="88">
        <v>2</v>
      </c>
      <c r="W157" s="89">
        <v>0</v>
      </c>
      <c r="X157" s="37"/>
      <c r="Y157" s="37"/>
      <c r="Z157" s="37"/>
      <c r="AA157" s="37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</row>
    <row r="158" spans="1:236" s="25" customFormat="1" ht="10.5" customHeight="1">
      <c r="A158" s="27"/>
      <c r="B158" s="51" t="s">
        <v>63</v>
      </c>
      <c r="C158" s="43" t="s">
        <v>46</v>
      </c>
      <c r="D158" s="63">
        <f t="shared" si="24"/>
        <v>0</v>
      </c>
      <c r="E158" s="73">
        <v>0</v>
      </c>
      <c r="F158" s="73">
        <v>0</v>
      </c>
      <c r="G158" s="88">
        <v>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  <c r="O158" s="88">
        <v>0</v>
      </c>
      <c r="P158" s="88">
        <v>0</v>
      </c>
      <c r="Q158" s="88">
        <v>0</v>
      </c>
      <c r="R158" s="88">
        <v>0</v>
      </c>
      <c r="S158" s="88">
        <v>0</v>
      </c>
      <c r="T158" s="88">
        <v>0</v>
      </c>
      <c r="U158" s="88">
        <v>0</v>
      </c>
      <c r="V158" s="88">
        <v>0</v>
      </c>
      <c r="W158" s="89">
        <v>0</v>
      </c>
      <c r="X158" s="37"/>
      <c r="Y158" s="37"/>
      <c r="Z158" s="37"/>
      <c r="AA158" s="37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</row>
    <row r="159" spans="1:236" s="25" customFormat="1" ht="10.5" customHeight="1">
      <c r="A159" s="27"/>
      <c r="B159" s="51" t="s">
        <v>64</v>
      </c>
      <c r="C159" s="43" t="s">
        <v>46</v>
      </c>
      <c r="D159" s="63">
        <f t="shared" si="24"/>
        <v>1</v>
      </c>
      <c r="E159" s="73">
        <v>0</v>
      </c>
      <c r="F159" s="73">
        <v>0</v>
      </c>
      <c r="G159" s="88">
        <v>0</v>
      </c>
      <c r="H159" s="88">
        <v>0</v>
      </c>
      <c r="I159" s="88">
        <v>0</v>
      </c>
      <c r="J159" s="88">
        <v>0</v>
      </c>
      <c r="K159" s="88">
        <v>0</v>
      </c>
      <c r="L159" s="88">
        <v>0</v>
      </c>
      <c r="M159" s="88">
        <v>0</v>
      </c>
      <c r="N159" s="88">
        <v>0</v>
      </c>
      <c r="O159" s="88">
        <v>0</v>
      </c>
      <c r="P159" s="88">
        <v>0</v>
      </c>
      <c r="Q159" s="88">
        <v>0</v>
      </c>
      <c r="R159" s="88">
        <v>0</v>
      </c>
      <c r="S159" s="88">
        <v>0</v>
      </c>
      <c r="T159" s="88">
        <v>1</v>
      </c>
      <c r="U159" s="88">
        <v>0</v>
      </c>
      <c r="V159" s="88">
        <v>0</v>
      </c>
      <c r="W159" s="89">
        <v>0</v>
      </c>
      <c r="X159" s="37"/>
      <c r="Y159" s="37"/>
      <c r="Z159" s="37"/>
      <c r="AA159" s="37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</row>
    <row r="160" spans="1:236" s="25" customFormat="1" ht="10.5" customHeight="1">
      <c r="A160" s="27"/>
      <c r="B160" s="51"/>
      <c r="C160" s="43" t="s">
        <v>42</v>
      </c>
      <c r="D160" s="63">
        <f t="shared" si="24"/>
        <v>2</v>
      </c>
      <c r="E160" s="73">
        <v>0</v>
      </c>
      <c r="F160" s="73">
        <v>0</v>
      </c>
      <c r="G160" s="88">
        <v>0</v>
      </c>
      <c r="H160" s="88">
        <v>0</v>
      </c>
      <c r="I160" s="88">
        <v>0</v>
      </c>
      <c r="J160" s="88">
        <v>0</v>
      </c>
      <c r="K160" s="88">
        <v>0</v>
      </c>
      <c r="L160" s="88">
        <v>0</v>
      </c>
      <c r="M160" s="88">
        <v>0</v>
      </c>
      <c r="N160" s="88">
        <v>0</v>
      </c>
      <c r="O160" s="88">
        <v>0</v>
      </c>
      <c r="P160" s="88">
        <v>0</v>
      </c>
      <c r="Q160" s="88">
        <v>0</v>
      </c>
      <c r="R160" s="88">
        <v>0</v>
      </c>
      <c r="S160" s="88">
        <v>1</v>
      </c>
      <c r="T160" s="88">
        <v>0</v>
      </c>
      <c r="U160" s="88">
        <v>0</v>
      </c>
      <c r="V160" s="88">
        <v>0</v>
      </c>
      <c r="W160" s="89">
        <v>1</v>
      </c>
      <c r="X160" s="37"/>
      <c r="Y160" s="37"/>
      <c r="Z160" s="37"/>
      <c r="AA160" s="37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</row>
    <row r="161" spans="1:236" s="25" customFormat="1" ht="10.5" customHeight="1">
      <c r="A161" s="27"/>
      <c r="B161" s="37" t="s">
        <v>65</v>
      </c>
      <c r="C161" s="43" t="s">
        <v>44</v>
      </c>
      <c r="D161" s="63">
        <f t="shared" si="24"/>
        <v>1</v>
      </c>
      <c r="E161" s="73">
        <v>0</v>
      </c>
      <c r="F161" s="73">
        <v>0</v>
      </c>
      <c r="G161" s="88">
        <v>0</v>
      </c>
      <c r="H161" s="88">
        <v>0</v>
      </c>
      <c r="I161" s="88">
        <v>0</v>
      </c>
      <c r="J161" s="88">
        <v>0</v>
      </c>
      <c r="K161" s="88">
        <v>0</v>
      </c>
      <c r="L161" s="88">
        <v>0</v>
      </c>
      <c r="M161" s="88">
        <v>0</v>
      </c>
      <c r="N161" s="88">
        <v>0</v>
      </c>
      <c r="O161" s="88">
        <v>0</v>
      </c>
      <c r="P161" s="88">
        <v>0</v>
      </c>
      <c r="Q161" s="88">
        <v>0</v>
      </c>
      <c r="R161" s="88">
        <v>0</v>
      </c>
      <c r="S161" s="88">
        <v>1</v>
      </c>
      <c r="T161" s="88">
        <v>0</v>
      </c>
      <c r="U161" s="88">
        <v>0</v>
      </c>
      <c r="V161" s="88">
        <v>0</v>
      </c>
      <c r="W161" s="89">
        <v>0</v>
      </c>
      <c r="X161" s="37"/>
      <c r="Y161" s="37"/>
      <c r="Z161" s="37"/>
      <c r="AA161" s="37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</row>
    <row r="162" spans="1:236" s="25" customFormat="1" ht="10.5" customHeight="1">
      <c r="A162" s="27"/>
      <c r="B162" s="37"/>
      <c r="C162" s="43" t="s">
        <v>46</v>
      </c>
      <c r="D162" s="63">
        <f>SUM(E162:W162)</f>
        <v>1</v>
      </c>
      <c r="E162" s="73">
        <v>0</v>
      </c>
      <c r="F162" s="73">
        <v>0</v>
      </c>
      <c r="G162" s="88">
        <v>0</v>
      </c>
      <c r="H162" s="88">
        <v>0</v>
      </c>
      <c r="I162" s="88">
        <v>0</v>
      </c>
      <c r="J162" s="88">
        <v>0</v>
      </c>
      <c r="K162" s="88">
        <v>0</v>
      </c>
      <c r="L162" s="88">
        <v>0</v>
      </c>
      <c r="M162" s="88">
        <v>0</v>
      </c>
      <c r="N162" s="88">
        <v>0</v>
      </c>
      <c r="O162" s="88">
        <v>0</v>
      </c>
      <c r="P162" s="88">
        <v>0</v>
      </c>
      <c r="Q162" s="88">
        <v>0</v>
      </c>
      <c r="R162" s="88">
        <v>0</v>
      </c>
      <c r="S162" s="88">
        <v>0</v>
      </c>
      <c r="T162" s="88">
        <v>0</v>
      </c>
      <c r="U162" s="88">
        <v>0</v>
      </c>
      <c r="V162" s="88">
        <v>0</v>
      </c>
      <c r="W162" s="89">
        <v>1</v>
      </c>
      <c r="X162" s="37"/>
      <c r="Y162" s="37"/>
      <c r="Z162" s="37"/>
      <c r="AA162" s="37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</row>
    <row r="163" spans="1:236" s="25" customFormat="1" ht="10.5" customHeight="1">
      <c r="A163" s="27"/>
      <c r="B163" s="51"/>
      <c r="C163" s="43" t="s">
        <v>42</v>
      </c>
      <c r="D163" s="78">
        <f>D130-D133-D136-D139-D142-D148-D151-D154-D155-D158-D159-D160</f>
        <v>26</v>
      </c>
      <c r="E163" s="64">
        <f aca="true" t="shared" si="25" ref="E163:W163">E130-E133-E136-E139-E142-E148-E151-E154-E155-E158-E159-E160</f>
        <v>0</v>
      </c>
      <c r="F163" s="64">
        <f t="shared" si="25"/>
        <v>0</v>
      </c>
      <c r="G163" s="64">
        <f t="shared" si="25"/>
        <v>0</v>
      </c>
      <c r="H163" s="64">
        <f t="shared" si="25"/>
        <v>0</v>
      </c>
      <c r="I163" s="64">
        <f t="shared" si="25"/>
        <v>0</v>
      </c>
      <c r="J163" s="64">
        <f t="shared" si="25"/>
        <v>0</v>
      </c>
      <c r="K163" s="64">
        <f t="shared" si="25"/>
        <v>0</v>
      </c>
      <c r="L163" s="64">
        <f t="shared" si="25"/>
        <v>0</v>
      </c>
      <c r="M163" s="64">
        <f t="shared" si="25"/>
        <v>1</v>
      </c>
      <c r="N163" s="64">
        <f t="shared" si="25"/>
        <v>1</v>
      </c>
      <c r="O163" s="64">
        <f t="shared" si="25"/>
        <v>0</v>
      </c>
      <c r="P163" s="64">
        <f t="shared" si="25"/>
        <v>1</v>
      </c>
      <c r="Q163" s="64">
        <f t="shared" si="25"/>
        <v>2</v>
      </c>
      <c r="R163" s="64">
        <f t="shared" si="25"/>
        <v>2</v>
      </c>
      <c r="S163" s="64">
        <f t="shared" si="25"/>
        <v>1</v>
      </c>
      <c r="T163" s="64">
        <f t="shared" si="25"/>
        <v>4</v>
      </c>
      <c r="U163" s="64">
        <f t="shared" si="25"/>
        <v>5</v>
      </c>
      <c r="V163" s="64">
        <f t="shared" si="25"/>
        <v>4</v>
      </c>
      <c r="W163" s="69">
        <f t="shared" si="25"/>
        <v>5</v>
      </c>
      <c r="X163" s="37"/>
      <c r="Y163" s="37"/>
      <c r="Z163" s="37"/>
      <c r="AA163" s="37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</row>
    <row r="164" spans="1:236" s="25" customFormat="1" ht="10.5" customHeight="1">
      <c r="A164" s="27"/>
      <c r="B164" s="37" t="s">
        <v>66</v>
      </c>
      <c r="C164" s="43" t="s">
        <v>44</v>
      </c>
      <c r="D164" s="78">
        <f>D131-D134-D137-D140-D143-D146-D149-D152-D154-D156-D161</f>
        <v>13</v>
      </c>
      <c r="E164" s="64">
        <f aca="true" t="shared" si="26" ref="E164:W164">E131-E134-E137-E140-E143-E146-E149-E152-E154-E156-E161</f>
        <v>0</v>
      </c>
      <c r="F164" s="64">
        <f t="shared" si="26"/>
        <v>0</v>
      </c>
      <c r="G164" s="64">
        <f t="shared" si="26"/>
        <v>0</v>
      </c>
      <c r="H164" s="64">
        <f t="shared" si="26"/>
        <v>0</v>
      </c>
      <c r="I164" s="64">
        <f t="shared" si="26"/>
        <v>0</v>
      </c>
      <c r="J164" s="64">
        <f t="shared" si="26"/>
        <v>0</v>
      </c>
      <c r="K164" s="64">
        <f t="shared" si="26"/>
        <v>0</v>
      </c>
      <c r="L164" s="64">
        <f t="shared" si="26"/>
        <v>0</v>
      </c>
      <c r="M164" s="64">
        <f t="shared" si="26"/>
        <v>1</v>
      </c>
      <c r="N164" s="64">
        <f t="shared" si="26"/>
        <v>0</v>
      </c>
      <c r="O164" s="64">
        <f t="shared" si="26"/>
        <v>0</v>
      </c>
      <c r="P164" s="64">
        <f t="shared" si="26"/>
        <v>1</v>
      </c>
      <c r="Q164" s="64">
        <f t="shared" si="26"/>
        <v>2</v>
      </c>
      <c r="R164" s="64">
        <f t="shared" si="26"/>
        <v>1</v>
      </c>
      <c r="S164" s="64">
        <f t="shared" si="26"/>
        <v>0</v>
      </c>
      <c r="T164" s="64">
        <f t="shared" si="26"/>
        <v>2</v>
      </c>
      <c r="U164" s="64">
        <f t="shared" si="26"/>
        <v>1</v>
      </c>
      <c r="V164" s="64">
        <f t="shared" si="26"/>
        <v>3</v>
      </c>
      <c r="W164" s="69">
        <f t="shared" si="26"/>
        <v>2</v>
      </c>
      <c r="X164" s="37"/>
      <c r="Y164" s="37"/>
      <c r="Z164" s="37"/>
      <c r="AA164" s="37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</row>
    <row r="165" spans="1:236" s="25" customFormat="1" ht="10.5" customHeight="1" thickBot="1">
      <c r="A165" s="76"/>
      <c r="B165" s="77"/>
      <c r="C165" s="48" t="s">
        <v>46</v>
      </c>
      <c r="D165" s="79">
        <f>D132-D135-D138-D141-D144-D147-D150-D153-D157-D158-D159-D162</f>
        <v>5</v>
      </c>
      <c r="E165" s="66">
        <f aca="true" t="shared" si="27" ref="E165:W165">E132-E135-E138-E141-E144-E147-E150-E153-E157-E158-E159-E162</f>
        <v>0</v>
      </c>
      <c r="F165" s="66">
        <f t="shared" si="27"/>
        <v>0</v>
      </c>
      <c r="G165" s="66">
        <f t="shared" si="27"/>
        <v>0</v>
      </c>
      <c r="H165" s="66">
        <f t="shared" si="27"/>
        <v>0</v>
      </c>
      <c r="I165" s="66">
        <f t="shared" si="27"/>
        <v>0</v>
      </c>
      <c r="J165" s="66">
        <f t="shared" si="27"/>
        <v>0</v>
      </c>
      <c r="K165" s="66">
        <f t="shared" si="27"/>
        <v>0</v>
      </c>
      <c r="L165" s="66">
        <f t="shared" si="27"/>
        <v>0</v>
      </c>
      <c r="M165" s="66">
        <f t="shared" si="27"/>
        <v>0</v>
      </c>
      <c r="N165" s="66">
        <f t="shared" si="27"/>
        <v>1</v>
      </c>
      <c r="O165" s="66">
        <f t="shared" si="27"/>
        <v>0</v>
      </c>
      <c r="P165" s="66">
        <f t="shared" si="27"/>
        <v>0</v>
      </c>
      <c r="Q165" s="66">
        <f t="shared" si="27"/>
        <v>0</v>
      </c>
      <c r="R165" s="66">
        <f t="shared" si="27"/>
        <v>0</v>
      </c>
      <c r="S165" s="66">
        <f t="shared" si="27"/>
        <v>1</v>
      </c>
      <c r="T165" s="66">
        <f t="shared" si="27"/>
        <v>1</v>
      </c>
      <c r="U165" s="66">
        <f t="shared" si="27"/>
        <v>1</v>
      </c>
      <c r="V165" s="66">
        <f t="shared" si="27"/>
        <v>1</v>
      </c>
      <c r="W165" s="70">
        <f t="shared" si="27"/>
        <v>0</v>
      </c>
      <c r="X165" s="37"/>
      <c r="Y165" s="37"/>
      <c r="Z165" s="37"/>
      <c r="AA165" s="37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</row>
    <row r="166" spans="1:236" s="25" customFormat="1" ht="10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24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</row>
    <row r="167" spans="1:236" s="3" customFormat="1" ht="10.5" customHeight="1">
      <c r="A167" s="1" t="s">
        <v>77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9"/>
      <c r="Y167" s="15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</row>
    <row r="168" spans="1:236" s="7" customFormat="1" ht="10.5" customHeight="1" thickBot="1">
      <c r="A168" s="1" t="s">
        <v>72</v>
      </c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6"/>
      <c r="U168" s="6" t="str">
        <f>$U$2</f>
        <v> （平成２６年）</v>
      </c>
      <c r="V168" s="5"/>
      <c r="W168" s="5"/>
      <c r="X168" s="5"/>
      <c r="Y168" s="12"/>
      <c r="Z168" s="13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2"/>
      <c r="AS168" s="12"/>
      <c r="AT168" s="14"/>
      <c r="AU168" s="14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</row>
    <row r="169" spans="1:236" s="25" customFormat="1" ht="10.5" customHeight="1">
      <c r="A169" s="16"/>
      <c r="B169" s="17"/>
      <c r="C169" s="17"/>
      <c r="D169" s="22"/>
      <c r="E169" s="19"/>
      <c r="F169" s="19" t="s">
        <v>2</v>
      </c>
      <c r="G169" s="19" t="s">
        <v>3</v>
      </c>
      <c r="H169" s="19" t="s">
        <v>4</v>
      </c>
      <c r="I169" s="19" t="s">
        <v>5</v>
      </c>
      <c r="J169" s="19" t="s">
        <v>6</v>
      </c>
      <c r="K169" s="19" t="s">
        <v>7</v>
      </c>
      <c r="L169" s="19" t="s">
        <v>8</v>
      </c>
      <c r="M169" s="19" t="s">
        <v>9</v>
      </c>
      <c r="N169" s="19" t="s">
        <v>10</v>
      </c>
      <c r="O169" s="19" t="s">
        <v>11</v>
      </c>
      <c r="P169" s="19" t="s">
        <v>12</v>
      </c>
      <c r="Q169" s="19" t="s">
        <v>13</v>
      </c>
      <c r="R169" s="19" t="s">
        <v>14</v>
      </c>
      <c r="S169" s="19" t="s">
        <v>15</v>
      </c>
      <c r="T169" s="19" t="s">
        <v>16</v>
      </c>
      <c r="U169" s="19" t="s">
        <v>17</v>
      </c>
      <c r="V169" s="19" t="s">
        <v>18</v>
      </c>
      <c r="W169" s="20" t="s">
        <v>19</v>
      </c>
      <c r="X169" s="37"/>
      <c r="Y169" s="21"/>
      <c r="Z169" s="21"/>
      <c r="AA169" s="21"/>
      <c r="AB169" s="21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</row>
    <row r="170" spans="1:236" s="25" customFormat="1" ht="10.5" customHeight="1">
      <c r="A170" s="26"/>
      <c r="B170" s="21"/>
      <c r="C170" s="21"/>
      <c r="D170" s="30" t="s">
        <v>20</v>
      </c>
      <c r="E170" s="28" t="s">
        <v>21</v>
      </c>
      <c r="F170" s="28" t="s">
        <v>22</v>
      </c>
      <c r="G170" s="28" t="s">
        <v>22</v>
      </c>
      <c r="H170" s="28" t="s">
        <v>22</v>
      </c>
      <c r="I170" s="28" t="s">
        <v>22</v>
      </c>
      <c r="J170" s="28" t="s">
        <v>22</v>
      </c>
      <c r="K170" s="28" t="s">
        <v>22</v>
      </c>
      <c r="L170" s="28" t="s">
        <v>22</v>
      </c>
      <c r="M170" s="28" t="s">
        <v>22</v>
      </c>
      <c r="N170" s="28" t="s">
        <v>22</v>
      </c>
      <c r="O170" s="28" t="s">
        <v>22</v>
      </c>
      <c r="P170" s="28" t="s">
        <v>22</v>
      </c>
      <c r="Q170" s="28" t="s">
        <v>22</v>
      </c>
      <c r="R170" s="28" t="s">
        <v>22</v>
      </c>
      <c r="S170" s="28" t="s">
        <v>22</v>
      </c>
      <c r="T170" s="28" t="s">
        <v>22</v>
      </c>
      <c r="U170" s="28" t="s">
        <v>22</v>
      </c>
      <c r="V170" s="28" t="s">
        <v>22</v>
      </c>
      <c r="W170" s="29"/>
      <c r="X170" s="37"/>
      <c r="Y170" s="21"/>
      <c r="Z170" s="21"/>
      <c r="AA170" s="21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21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</row>
    <row r="171" spans="1:236" s="25" customFormat="1" ht="10.5" customHeight="1" thickBot="1">
      <c r="A171" s="26"/>
      <c r="B171" s="21"/>
      <c r="C171" s="21"/>
      <c r="D171" s="33"/>
      <c r="E171" s="28"/>
      <c r="F171" s="28" t="s">
        <v>23</v>
      </c>
      <c r="G171" s="28" t="s">
        <v>24</v>
      </c>
      <c r="H171" s="28" t="s">
        <v>25</v>
      </c>
      <c r="I171" s="28" t="s">
        <v>26</v>
      </c>
      <c r="J171" s="28" t="s">
        <v>27</v>
      </c>
      <c r="K171" s="28" t="s">
        <v>28</v>
      </c>
      <c r="L171" s="28" t="s">
        <v>29</v>
      </c>
      <c r="M171" s="28" t="s">
        <v>30</v>
      </c>
      <c r="N171" s="28" t="s">
        <v>31</v>
      </c>
      <c r="O171" s="28" t="s">
        <v>32</v>
      </c>
      <c r="P171" s="28" t="s">
        <v>33</v>
      </c>
      <c r="Q171" s="28" t="s">
        <v>34</v>
      </c>
      <c r="R171" s="28" t="s">
        <v>35</v>
      </c>
      <c r="S171" s="28" t="s">
        <v>36</v>
      </c>
      <c r="T171" s="28" t="s">
        <v>37</v>
      </c>
      <c r="U171" s="28" t="s">
        <v>38</v>
      </c>
      <c r="V171" s="28" t="s">
        <v>39</v>
      </c>
      <c r="W171" s="32" t="s">
        <v>40</v>
      </c>
      <c r="X171" s="37"/>
      <c r="Y171" s="21"/>
      <c r="Z171" s="21"/>
      <c r="AA171" s="21"/>
      <c r="AB171" s="21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</row>
    <row r="172" spans="1:236" s="25" customFormat="1" ht="10.5" customHeight="1">
      <c r="A172" s="34" t="s">
        <v>41</v>
      </c>
      <c r="B172" s="35"/>
      <c r="C172" s="19" t="s">
        <v>42</v>
      </c>
      <c r="D172" s="61">
        <v>32</v>
      </c>
      <c r="E172" s="72">
        <v>0</v>
      </c>
      <c r="F172" s="72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1</v>
      </c>
      <c r="Q172" s="86">
        <v>2</v>
      </c>
      <c r="R172" s="86">
        <v>1</v>
      </c>
      <c r="S172" s="86">
        <v>2</v>
      </c>
      <c r="T172" s="86">
        <v>8</v>
      </c>
      <c r="U172" s="86">
        <v>5</v>
      </c>
      <c r="V172" s="86">
        <v>5</v>
      </c>
      <c r="W172" s="87">
        <v>8</v>
      </c>
      <c r="X172" s="37"/>
      <c r="Y172" s="53"/>
      <c r="Z172" s="37"/>
      <c r="AA172" s="37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</row>
    <row r="173" spans="1:236" s="25" customFormat="1" ht="10.5" customHeight="1">
      <c r="A173" s="39" t="s">
        <v>43</v>
      </c>
      <c r="B173" s="40"/>
      <c r="C173" s="43" t="s">
        <v>44</v>
      </c>
      <c r="D173" s="63">
        <v>12</v>
      </c>
      <c r="E173" s="73">
        <v>0</v>
      </c>
      <c r="F173" s="73">
        <v>0</v>
      </c>
      <c r="G173" s="88">
        <v>0</v>
      </c>
      <c r="H173" s="88">
        <v>0</v>
      </c>
      <c r="I173" s="88">
        <v>0</v>
      </c>
      <c r="J173" s="88">
        <v>0</v>
      </c>
      <c r="K173" s="88">
        <v>0</v>
      </c>
      <c r="L173" s="88">
        <v>0</v>
      </c>
      <c r="M173" s="88">
        <v>0</v>
      </c>
      <c r="N173" s="88">
        <v>0</v>
      </c>
      <c r="O173" s="88">
        <v>0</v>
      </c>
      <c r="P173" s="88">
        <v>0</v>
      </c>
      <c r="Q173" s="88">
        <v>0</v>
      </c>
      <c r="R173" s="88">
        <v>1</v>
      </c>
      <c r="S173" s="88">
        <v>1</v>
      </c>
      <c r="T173" s="88">
        <v>4</v>
      </c>
      <c r="U173" s="88">
        <v>3</v>
      </c>
      <c r="V173" s="88">
        <v>1</v>
      </c>
      <c r="W173" s="89">
        <v>2</v>
      </c>
      <c r="X173" s="37"/>
      <c r="Y173" s="53"/>
      <c r="Z173" s="37"/>
      <c r="AA173" s="37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</row>
    <row r="174" spans="1:236" s="25" customFormat="1" ht="10.5" customHeight="1" thickBot="1">
      <c r="A174" s="44" t="s">
        <v>45</v>
      </c>
      <c r="B174" s="45"/>
      <c r="C174" s="48" t="s">
        <v>46</v>
      </c>
      <c r="D174" s="65">
        <v>20</v>
      </c>
      <c r="E174" s="75">
        <v>0</v>
      </c>
      <c r="F174" s="75">
        <v>0</v>
      </c>
      <c r="G174" s="90">
        <v>0</v>
      </c>
      <c r="H174" s="90">
        <v>0</v>
      </c>
      <c r="I174" s="90">
        <v>0</v>
      </c>
      <c r="J174" s="90">
        <v>0</v>
      </c>
      <c r="K174" s="90">
        <v>0</v>
      </c>
      <c r="L174" s="90">
        <v>0</v>
      </c>
      <c r="M174" s="90">
        <v>0</v>
      </c>
      <c r="N174" s="90">
        <v>0</v>
      </c>
      <c r="O174" s="90">
        <v>0</v>
      </c>
      <c r="P174" s="90">
        <v>1</v>
      </c>
      <c r="Q174" s="90">
        <v>2</v>
      </c>
      <c r="R174" s="90">
        <v>0</v>
      </c>
      <c r="S174" s="90">
        <v>1</v>
      </c>
      <c r="T174" s="90">
        <v>4</v>
      </c>
      <c r="U174" s="90">
        <v>2</v>
      </c>
      <c r="V174" s="90">
        <v>4</v>
      </c>
      <c r="W174" s="91">
        <v>6</v>
      </c>
      <c r="X174" s="37"/>
      <c r="Y174" s="53"/>
      <c r="Z174" s="37"/>
      <c r="AA174" s="37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</row>
    <row r="175" spans="1:236" s="25" customFormat="1" ht="10.5" customHeight="1">
      <c r="A175" s="27"/>
      <c r="B175" s="37"/>
      <c r="C175" s="28" t="s">
        <v>42</v>
      </c>
      <c r="D175" s="67">
        <f aca="true" t="shared" si="28" ref="D175:D204">SUM(E175:W175)</f>
        <v>0</v>
      </c>
      <c r="E175" s="74">
        <v>0</v>
      </c>
      <c r="F175" s="74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2">
        <v>0</v>
      </c>
      <c r="V175" s="92">
        <v>0</v>
      </c>
      <c r="W175" s="93">
        <v>0</v>
      </c>
      <c r="X175" s="37"/>
      <c r="Y175" s="37"/>
      <c r="Z175" s="37"/>
      <c r="AA175" s="37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</row>
    <row r="176" spans="1:236" s="25" customFormat="1" ht="10.5" customHeight="1">
      <c r="A176" s="27"/>
      <c r="B176" s="37" t="s">
        <v>47</v>
      </c>
      <c r="C176" s="43" t="s">
        <v>44</v>
      </c>
      <c r="D176" s="63">
        <f t="shared" si="28"/>
        <v>0</v>
      </c>
      <c r="E176" s="73">
        <v>0</v>
      </c>
      <c r="F176" s="73">
        <v>0</v>
      </c>
      <c r="G176" s="88">
        <v>0</v>
      </c>
      <c r="H176" s="88">
        <v>0</v>
      </c>
      <c r="I176" s="88">
        <v>0</v>
      </c>
      <c r="J176" s="88">
        <v>0</v>
      </c>
      <c r="K176" s="88">
        <v>0</v>
      </c>
      <c r="L176" s="88">
        <v>0</v>
      </c>
      <c r="M176" s="88">
        <v>0</v>
      </c>
      <c r="N176" s="88">
        <v>0</v>
      </c>
      <c r="O176" s="88">
        <v>0</v>
      </c>
      <c r="P176" s="88">
        <v>0</v>
      </c>
      <c r="Q176" s="88">
        <v>0</v>
      </c>
      <c r="R176" s="88">
        <v>0</v>
      </c>
      <c r="S176" s="88">
        <v>0</v>
      </c>
      <c r="T176" s="88">
        <v>0</v>
      </c>
      <c r="U176" s="88">
        <v>0</v>
      </c>
      <c r="V176" s="88">
        <v>0</v>
      </c>
      <c r="W176" s="89">
        <v>0</v>
      </c>
      <c r="X176" s="37"/>
      <c r="Y176" s="37"/>
      <c r="Z176" s="37"/>
      <c r="AA176" s="37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</row>
    <row r="177" spans="1:236" s="25" customFormat="1" ht="10.5" customHeight="1">
      <c r="A177" s="27"/>
      <c r="B177" s="37"/>
      <c r="C177" s="43" t="s">
        <v>46</v>
      </c>
      <c r="D177" s="63">
        <f t="shared" si="28"/>
        <v>0</v>
      </c>
      <c r="E177" s="73">
        <v>0</v>
      </c>
      <c r="F177" s="73">
        <v>0</v>
      </c>
      <c r="G177" s="88">
        <v>0</v>
      </c>
      <c r="H177" s="88">
        <v>0</v>
      </c>
      <c r="I177" s="88">
        <v>0</v>
      </c>
      <c r="J177" s="88">
        <v>0</v>
      </c>
      <c r="K177" s="88">
        <v>0</v>
      </c>
      <c r="L177" s="88">
        <v>0</v>
      </c>
      <c r="M177" s="88">
        <v>0</v>
      </c>
      <c r="N177" s="88">
        <v>0</v>
      </c>
      <c r="O177" s="88">
        <v>0</v>
      </c>
      <c r="P177" s="88">
        <v>0</v>
      </c>
      <c r="Q177" s="88">
        <v>0</v>
      </c>
      <c r="R177" s="88">
        <v>0</v>
      </c>
      <c r="S177" s="88">
        <v>0</v>
      </c>
      <c r="T177" s="88">
        <v>0</v>
      </c>
      <c r="U177" s="88">
        <v>0</v>
      </c>
      <c r="V177" s="88">
        <v>0</v>
      </c>
      <c r="W177" s="89">
        <v>0</v>
      </c>
      <c r="X177" s="37"/>
      <c r="Y177" s="37"/>
      <c r="Z177" s="37"/>
      <c r="AA177" s="37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</row>
    <row r="178" spans="1:236" s="25" customFormat="1" ht="10.5" customHeight="1">
      <c r="A178" s="27"/>
      <c r="B178" s="51"/>
      <c r="C178" s="43" t="s">
        <v>42</v>
      </c>
      <c r="D178" s="63">
        <f t="shared" si="28"/>
        <v>4</v>
      </c>
      <c r="E178" s="73">
        <v>0</v>
      </c>
      <c r="F178" s="73">
        <v>0</v>
      </c>
      <c r="G178" s="88">
        <v>0</v>
      </c>
      <c r="H178" s="88">
        <v>0</v>
      </c>
      <c r="I178" s="88">
        <v>0</v>
      </c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88">
        <v>0</v>
      </c>
      <c r="P178" s="88">
        <v>0</v>
      </c>
      <c r="Q178" s="88">
        <v>1</v>
      </c>
      <c r="R178" s="88">
        <v>0</v>
      </c>
      <c r="S178" s="88">
        <v>0</v>
      </c>
      <c r="T178" s="88">
        <v>1</v>
      </c>
      <c r="U178" s="88">
        <v>0</v>
      </c>
      <c r="V178" s="88">
        <v>0</v>
      </c>
      <c r="W178" s="89">
        <v>2</v>
      </c>
      <c r="X178" s="37"/>
      <c r="Y178" s="37"/>
      <c r="Z178" s="37"/>
      <c r="AA178" s="37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</row>
    <row r="179" spans="1:236" s="25" customFormat="1" ht="10.5" customHeight="1">
      <c r="A179" s="27"/>
      <c r="B179" s="37" t="s">
        <v>48</v>
      </c>
      <c r="C179" s="43" t="s">
        <v>44</v>
      </c>
      <c r="D179" s="63">
        <f t="shared" si="28"/>
        <v>0</v>
      </c>
      <c r="E179" s="73">
        <v>0</v>
      </c>
      <c r="F179" s="73">
        <v>0</v>
      </c>
      <c r="G179" s="88">
        <v>0</v>
      </c>
      <c r="H179" s="88">
        <v>0</v>
      </c>
      <c r="I179" s="88">
        <v>0</v>
      </c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88">
        <v>0</v>
      </c>
      <c r="P179" s="88">
        <v>0</v>
      </c>
      <c r="Q179" s="88">
        <v>0</v>
      </c>
      <c r="R179" s="88">
        <v>0</v>
      </c>
      <c r="S179" s="88">
        <v>0</v>
      </c>
      <c r="T179" s="88">
        <v>0</v>
      </c>
      <c r="U179" s="88">
        <v>0</v>
      </c>
      <c r="V179" s="88">
        <v>0</v>
      </c>
      <c r="W179" s="89">
        <v>0</v>
      </c>
      <c r="X179" s="37"/>
      <c r="Y179" s="37"/>
      <c r="Z179" s="37"/>
      <c r="AA179" s="37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</row>
    <row r="180" spans="1:236" s="25" customFormat="1" ht="10.5" customHeight="1">
      <c r="A180" s="27"/>
      <c r="B180" s="37"/>
      <c r="C180" s="43" t="s">
        <v>46</v>
      </c>
      <c r="D180" s="63">
        <f t="shared" si="28"/>
        <v>4</v>
      </c>
      <c r="E180" s="73">
        <v>0</v>
      </c>
      <c r="F180" s="73">
        <v>0</v>
      </c>
      <c r="G180" s="88">
        <v>0</v>
      </c>
      <c r="H180" s="88">
        <v>0</v>
      </c>
      <c r="I180" s="88">
        <v>0</v>
      </c>
      <c r="J180" s="88">
        <v>0</v>
      </c>
      <c r="K180" s="88">
        <v>0</v>
      </c>
      <c r="L180" s="88">
        <v>0</v>
      </c>
      <c r="M180" s="88">
        <v>0</v>
      </c>
      <c r="N180" s="88">
        <v>0</v>
      </c>
      <c r="O180" s="88">
        <v>0</v>
      </c>
      <c r="P180" s="88">
        <v>0</v>
      </c>
      <c r="Q180" s="88">
        <v>1</v>
      </c>
      <c r="R180" s="88">
        <v>0</v>
      </c>
      <c r="S180" s="88">
        <v>0</v>
      </c>
      <c r="T180" s="88">
        <v>1</v>
      </c>
      <c r="U180" s="88">
        <v>0</v>
      </c>
      <c r="V180" s="88">
        <v>0</v>
      </c>
      <c r="W180" s="89">
        <v>2</v>
      </c>
      <c r="X180" s="37"/>
      <c r="Y180" s="37"/>
      <c r="Z180" s="37"/>
      <c r="AA180" s="37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</row>
    <row r="181" spans="1:236" s="25" customFormat="1" ht="10.5" customHeight="1">
      <c r="A181" s="27"/>
      <c r="B181" s="51"/>
      <c r="C181" s="43" t="s">
        <v>42</v>
      </c>
      <c r="D181" s="63">
        <f t="shared" si="28"/>
        <v>3</v>
      </c>
      <c r="E181" s="73">
        <v>0</v>
      </c>
      <c r="F181" s="73">
        <v>0</v>
      </c>
      <c r="G181" s="88">
        <v>0</v>
      </c>
      <c r="H181" s="88">
        <v>0</v>
      </c>
      <c r="I181" s="88">
        <v>0</v>
      </c>
      <c r="J181" s="88">
        <v>0</v>
      </c>
      <c r="K181" s="88">
        <v>0</v>
      </c>
      <c r="L181" s="88">
        <v>0</v>
      </c>
      <c r="M181" s="88">
        <v>0</v>
      </c>
      <c r="N181" s="88">
        <v>0</v>
      </c>
      <c r="O181" s="88">
        <v>0</v>
      </c>
      <c r="P181" s="88">
        <v>0</v>
      </c>
      <c r="Q181" s="88">
        <v>1</v>
      </c>
      <c r="R181" s="88">
        <v>0</v>
      </c>
      <c r="S181" s="88">
        <v>0</v>
      </c>
      <c r="T181" s="88">
        <v>0</v>
      </c>
      <c r="U181" s="88">
        <v>0</v>
      </c>
      <c r="V181" s="88">
        <v>1</v>
      </c>
      <c r="W181" s="89">
        <v>1</v>
      </c>
      <c r="X181" s="37"/>
      <c r="Y181" s="37"/>
      <c r="Z181" s="37"/>
      <c r="AA181" s="37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</row>
    <row r="182" spans="1:236" s="25" customFormat="1" ht="10.5" customHeight="1">
      <c r="A182" s="27"/>
      <c r="B182" s="37" t="s">
        <v>49</v>
      </c>
      <c r="C182" s="43" t="s">
        <v>44</v>
      </c>
      <c r="D182" s="63">
        <f t="shared" si="28"/>
        <v>0</v>
      </c>
      <c r="E182" s="73">
        <v>0</v>
      </c>
      <c r="F182" s="73">
        <v>0</v>
      </c>
      <c r="G182" s="88">
        <v>0</v>
      </c>
      <c r="H182" s="88">
        <v>0</v>
      </c>
      <c r="I182" s="88">
        <v>0</v>
      </c>
      <c r="J182" s="88">
        <v>0</v>
      </c>
      <c r="K182" s="88">
        <v>0</v>
      </c>
      <c r="L182" s="88">
        <v>0</v>
      </c>
      <c r="M182" s="88">
        <v>0</v>
      </c>
      <c r="N182" s="88">
        <v>0</v>
      </c>
      <c r="O182" s="88">
        <v>0</v>
      </c>
      <c r="P182" s="88">
        <v>0</v>
      </c>
      <c r="Q182" s="88">
        <v>0</v>
      </c>
      <c r="R182" s="88">
        <v>0</v>
      </c>
      <c r="S182" s="88">
        <v>0</v>
      </c>
      <c r="T182" s="88">
        <v>0</v>
      </c>
      <c r="U182" s="88">
        <v>0</v>
      </c>
      <c r="V182" s="88">
        <v>0</v>
      </c>
      <c r="W182" s="89">
        <v>0</v>
      </c>
      <c r="X182" s="37"/>
      <c r="Y182" s="37"/>
      <c r="Z182" s="37"/>
      <c r="AA182" s="37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</row>
    <row r="183" spans="1:236" s="25" customFormat="1" ht="10.5" customHeight="1">
      <c r="A183" s="27"/>
      <c r="B183" s="37"/>
      <c r="C183" s="43" t="s">
        <v>46</v>
      </c>
      <c r="D183" s="63">
        <f t="shared" si="28"/>
        <v>3</v>
      </c>
      <c r="E183" s="73">
        <v>0</v>
      </c>
      <c r="F183" s="73">
        <v>0</v>
      </c>
      <c r="G183" s="88">
        <v>0</v>
      </c>
      <c r="H183" s="88">
        <v>0</v>
      </c>
      <c r="I183" s="88">
        <v>0</v>
      </c>
      <c r="J183" s="88">
        <v>0</v>
      </c>
      <c r="K183" s="88">
        <v>0</v>
      </c>
      <c r="L183" s="88">
        <v>0</v>
      </c>
      <c r="M183" s="88">
        <v>0</v>
      </c>
      <c r="N183" s="88">
        <v>0</v>
      </c>
      <c r="O183" s="88">
        <v>0</v>
      </c>
      <c r="P183" s="88">
        <v>0</v>
      </c>
      <c r="Q183" s="88">
        <v>1</v>
      </c>
      <c r="R183" s="88">
        <v>0</v>
      </c>
      <c r="S183" s="88">
        <v>0</v>
      </c>
      <c r="T183" s="88">
        <v>0</v>
      </c>
      <c r="U183" s="88">
        <v>0</v>
      </c>
      <c r="V183" s="88">
        <v>1</v>
      </c>
      <c r="W183" s="89">
        <v>1</v>
      </c>
      <c r="X183" s="37"/>
      <c r="Y183" s="37"/>
      <c r="Z183" s="37"/>
      <c r="AA183" s="37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</row>
    <row r="184" spans="1:236" s="25" customFormat="1" ht="10.5" customHeight="1">
      <c r="A184" s="27"/>
      <c r="B184" s="52" t="s">
        <v>50</v>
      </c>
      <c r="C184" s="43" t="s">
        <v>42</v>
      </c>
      <c r="D184" s="63">
        <f t="shared" si="28"/>
        <v>2</v>
      </c>
      <c r="E184" s="73">
        <v>0</v>
      </c>
      <c r="F184" s="73">
        <v>0</v>
      </c>
      <c r="G184" s="88">
        <v>0</v>
      </c>
      <c r="H184" s="88">
        <v>0</v>
      </c>
      <c r="I184" s="88">
        <v>0</v>
      </c>
      <c r="J184" s="88">
        <v>0</v>
      </c>
      <c r="K184" s="88">
        <v>0</v>
      </c>
      <c r="L184" s="88">
        <v>0</v>
      </c>
      <c r="M184" s="88">
        <v>0</v>
      </c>
      <c r="N184" s="88">
        <v>0</v>
      </c>
      <c r="O184" s="88">
        <v>0</v>
      </c>
      <c r="P184" s="88">
        <v>0</v>
      </c>
      <c r="Q184" s="88">
        <v>0</v>
      </c>
      <c r="R184" s="88">
        <v>1</v>
      </c>
      <c r="S184" s="88">
        <v>0</v>
      </c>
      <c r="T184" s="88">
        <v>1</v>
      </c>
      <c r="U184" s="88">
        <v>0</v>
      </c>
      <c r="V184" s="88">
        <v>0</v>
      </c>
      <c r="W184" s="89">
        <v>0</v>
      </c>
      <c r="X184" s="37"/>
      <c r="Y184" s="37"/>
      <c r="Z184" s="53"/>
      <c r="AA184" s="37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</row>
    <row r="185" spans="1:236" s="25" customFormat="1" ht="10.5" customHeight="1">
      <c r="A185" s="27"/>
      <c r="B185" s="53" t="s">
        <v>76</v>
      </c>
      <c r="C185" s="43" t="s">
        <v>44</v>
      </c>
      <c r="D185" s="63">
        <f t="shared" si="28"/>
        <v>2</v>
      </c>
      <c r="E185" s="73">
        <v>0</v>
      </c>
      <c r="F185" s="73">
        <v>0</v>
      </c>
      <c r="G185" s="88">
        <v>0</v>
      </c>
      <c r="H185" s="88">
        <v>0</v>
      </c>
      <c r="I185" s="88">
        <v>0</v>
      </c>
      <c r="J185" s="88">
        <v>0</v>
      </c>
      <c r="K185" s="88">
        <v>0</v>
      </c>
      <c r="L185" s="88">
        <v>0</v>
      </c>
      <c r="M185" s="88">
        <v>0</v>
      </c>
      <c r="N185" s="88">
        <v>0</v>
      </c>
      <c r="O185" s="88">
        <v>0</v>
      </c>
      <c r="P185" s="88">
        <v>0</v>
      </c>
      <c r="Q185" s="88">
        <v>0</v>
      </c>
      <c r="R185" s="88">
        <v>1</v>
      </c>
      <c r="S185" s="88">
        <v>0</v>
      </c>
      <c r="T185" s="88">
        <v>1</v>
      </c>
      <c r="U185" s="88">
        <v>0</v>
      </c>
      <c r="V185" s="88">
        <v>0</v>
      </c>
      <c r="W185" s="89">
        <v>0</v>
      </c>
      <c r="X185" s="37"/>
      <c r="Y185" s="37"/>
      <c r="Z185" s="53"/>
      <c r="AA185" s="37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</row>
    <row r="186" spans="1:236" s="25" customFormat="1" ht="10.5" customHeight="1">
      <c r="A186" s="27"/>
      <c r="B186" s="53" t="s">
        <v>51</v>
      </c>
      <c r="C186" s="43" t="s">
        <v>46</v>
      </c>
      <c r="D186" s="63">
        <f t="shared" si="28"/>
        <v>0</v>
      </c>
      <c r="E186" s="73">
        <v>0</v>
      </c>
      <c r="F186" s="73">
        <v>0</v>
      </c>
      <c r="G186" s="88">
        <v>0</v>
      </c>
      <c r="H186" s="88">
        <v>0</v>
      </c>
      <c r="I186" s="88">
        <v>0</v>
      </c>
      <c r="J186" s="88">
        <v>0</v>
      </c>
      <c r="K186" s="88">
        <v>0</v>
      </c>
      <c r="L186" s="88">
        <v>0</v>
      </c>
      <c r="M186" s="88">
        <v>0</v>
      </c>
      <c r="N186" s="88">
        <v>0</v>
      </c>
      <c r="O186" s="88">
        <v>0</v>
      </c>
      <c r="P186" s="88">
        <v>0</v>
      </c>
      <c r="Q186" s="88">
        <v>0</v>
      </c>
      <c r="R186" s="88">
        <v>0</v>
      </c>
      <c r="S186" s="88">
        <v>0</v>
      </c>
      <c r="T186" s="88">
        <v>0</v>
      </c>
      <c r="U186" s="88">
        <v>0</v>
      </c>
      <c r="V186" s="88">
        <v>0</v>
      </c>
      <c r="W186" s="89">
        <v>0</v>
      </c>
      <c r="X186" s="37"/>
      <c r="Y186" s="37"/>
      <c r="Z186" s="53"/>
      <c r="AA186" s="37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</row>
    <row r="187" spans="1:236" s="25" customFormat="1" ht="10.5" customHeight="1">
      <c r="A187" s="27"/>
      <c r="B187" s="51" t="s">
        <v>52</v>
      </c>
      <c r="C187" s="43" t="s">
        <v>42</v>
      </c>
      <c r="D187" s="63">
        <f t="shared" si="28"/>
        <v>3</v>
      </c>
      <c r="E187" s="73">
        <v>0</v>
      </c>
      <c r="F187" s="73">
        <v>0</v>
      </c>
      <c r="G187" s="88">
        <v>0</v>
      </c>
      <c r="H187" s="88">
        <v>0</v>
      </c>
      <c r="I187" s="88">
        <v>0</v>
      </c>
      <c r="J187" s="88">
        <v>0</v>
      </c>
      <c r="K187" s="88">
        <v>0</v>
      </c>
      <c r="L187" s="88">
        <v>0</v>
      </c>
      <c r="M187" s="88">
        <v>0</v>
      </c>
      <c r="N187" s="88">
        <v>0</v>
      </c>
      <c r="O187" s="88">
        <v>0</v>
      </c>
      <c r="P187" s="88">
        <v>0</v>
      </c>
      <c r="Q187" s="88">
        <v>0</v>
      </c>
      <c r="R187" s="88">
        <v>0</v>
      </c>
      <c r="S187" s="88">
        <v>0</v>
      </c>
      <c r="T187" s="88">
        <v>1</v>
      </c>
      <c r="U187" s="88">
        <v>1</v>
      </c>
      <c r="V187" s="88">
        <v>0</v>
      </c>
      <c r="W187" s="89">
        <v>1</v>
      </c>
      <c r="X187" s="37"/>
      <c r="Y187" s="37"/>
      <c r="Z187" s="37"/>
      <c r="AA187" s="37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</row>
    <row r="188" spans="1:236" s="25" customFormat="1" ht="10.5" customHeight="1">
      <c r="A188" s="27" t="s">
        <v>53</v>
      </c>
      <c r="B188" s="37" t="s">
        <v>54</v>
      </c>
      <c r="C188" s="43" t="s">
        <v>44</v>
      </c>
      <c r="D188" s="63">
        <f t="shared" si="28"/>
        <v>1</v>
      </c>
      <c r="E188" s="73">
        <v>0</v>
      </c>
      <c r="F188" s="73">
        <v>0</v>
      </c>
      <c r="G188" s="88">
        <v>0</v>
      </c>
      <c r="H188" s="88">
        <v>0</v>
      </c>
      <c r="I188" s="88">
        <v>0</v>
      </c>
      <c r="J188" s="88">
        <v>0</v>
      </c>
      <c r="K188" s="88">
        <v>0</v>
      </c>
      <c r="L188" s="88">
        <v>0</v>
      </c>
      <c r="M188" s="88">
        <v>0</v>
      </c>
      <c r="N188" s="88">
        <v>0</v>
      </c>
      <c r="O188" s="88">
        <v>0</v>
      </c>
      <c r="P188" s="88">
        <v>0</v>
      </c>
      <c r="Q188" s="88">
        <v>0</v>
      </c>
      <c r="R188" s="88">
        <v>0</v>
      </c>
      <c r="S188" s="88">
        <v>0</v>
      </c>
      <c r="T188" s="88">
        <v>0</v>
      </c>
      <c r="U188" s="88">
        <v>1</v>
      </c>
      <c r="V188" s="88">
        <v>0</v>
      </c>
      <c r="W188" s="89">
        <v>0</v>
      </c>
      <c r="X188" s="37"/>
      <c r="Y188" s="37"/>
      <c r="Z188" s="37"/>
      <c r="AA188" s="37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</row>
    <row r="189" spans="1:236" s="25" customFormat="1" ht="10.5" customHeight="1">
      <c r="A189" s="27"/>
      <c r="B189" s="37" t="s">
        <v>55</v>
      </c>
      <c r="C189" s="43" t="s">
        <v>46</v>
      </c>
      <c r="D189" s="63">
        <f t="shared" si="28"/>
        <v>2</v>
      </c>
      <c r="E189" s="73">
        <v>0</v>
      </c>
      <c r="F189" s="73">
        <v>0</v>
      </c>
      <c r="G189" s="88">
        <v>0</v>
      </c>
      <c r="H189" s="88">
        <v>0</v>
      </c>
      <c r="I189" s="88">
        <v>0</v>
      </c>
      <c r="J189" s="88">
        <v>0</v>
      </c>
      <c r="K189" s="88">
        <v>0</v>
      </c>
      <c r="L189" s="88">
        <v>0</v>
      </c>
      <c r="M189" s="88">
        <v>0</v>
      </c>
      <c r="N189" s="88">
        <v>0</v>
      </c>
      <c r="O189" s="88">
        <v>0</v>
      </c>
      <c r="P189" s="88">
        <v>0</v>
      </c>
      <c r="Q189" s="88">
        <v>0</v>
      </c>
      <c r="R189" s="88">
        <v>0</v>
      </c>
      <c r="S189" s="88">
        <v>0</v>
      </c>
      <c r="T189" s="88">
        <v>1</v>
      </c>
      <c r="U189" s="88">
        <v>0</v>
      </c>
      <c r="V189" s="88">
        <v>0</v>
      </c>
      <c r="W189" s="89">
        <v>1</v>
      </c>
      <c r="X189" s="37"/>
      <c r="Y189" s="37"/>
      <c r="Z189" s="37"/>
      <c r="AA189" s="37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24"/>
      <c r="FQ189" s="24"/>
      <c r="FR189" s="24"/>
      <c r="FS189" s="24"/>
      <c r="FT189" s="24"/>
      <c r="FU189" s="24"/>
      <c r="FV189" s="24"/>
      <c r="FW189" s="24"/>
      <c r="FX189" s="24"/>
      <c r="FY189" s="24"/>
      <c r="FZ189" s="24"/>
      <c r="GA189" s="24"/>
      <c r="GB189" s="24"/>
      <c r="GC189" s="24"/>
      <c r="GD189" s="24"/>
      <c r="GE189" s="24"/>
      <c r="GF189" s="24"/>
      <c r="GG189" s="24"/>
      <c r="GH189" s="24"/>
      <c r="GI189" s="24"/>
      <c r="GJ189" s="24"/>
      <c r="GK189" s="24"/>
      <c r="GL189" s="24"/>
      <c r="GM189" s="24"/>
      <c r="GN189" s="24"/>
      <c r="GO189" s="24"/>
      <c r="GP189" s="24"/>
      <c r="GQ189" s="24"/>
      <c r="GR189" s="24"/>
      <c r="GS189" s="24"/>
      <c r="GT189" s="24"/>
      <c r="GU189" s="24"/>
      <c r="GV189" s="24"/>
      <c r="GW189" s="24"/>
      <c r="GX189" s="24"/>
      <c r="GY189" s="24"/>
      <c r="GZ189" s="24"/>
      <c r="HA189" s="24"/>
      <c r="HB189" s="24"/>
      <c r="HC189" s="24"/>
      <c r="HD189" s="24"/>
      <c r="HE189" s="24"/>
      <c r="HF189" s="24"/>
      <c r="HG189" s="24"/>
      <c r="HH189" s="24"/>
      <c r="HI189" s="24"/>
      <c r="HJ189" s="24"/>
      <c r="HK189" s="24"/>
      <c r="HL189" s="24"/>
      <c r="HM189" s="24"/>
      <c r="HN189" s="24"/>
      <c r="HO189" s="24"/>
      <c r="HP189" s="24"/>
      <c r="HQ189" s="24"/>
      <c r="HR189" s="24"/>
      <c r="HS189" s="24"/>
      <c r="HT189" s="24"/>
      <c r="HU189" s="24"/>
      <c r="HV189" s="24"/>
      <c r="HW189" s="24"/>
      <c r="HX189" s="24"/>
      <c r="HY189" s="24"/>
      <c r="HZ189" s="24"/>
      <c r="IA189" s="24"/>
      <c r="IB189" s="24"/>
    </row>
    <row r="190" spans="1:236" s="25" customFormat="1" ht="10.5" customHeight="1">
      <c r="A190" s="27"/>
      <c r="B190" s="51"/>
      <c r="C190" s="43" t="s">
        <v>42</v>
      </c>
      <c r="D190" s="63">
        <f t="shared" si="28"/>
        <v>1</v>
      </c>
      <c r="E190" s="73">
        <v>0</v>
      </c>
      <c r="F190" s="73">
        <v>0</v>
      </c>
      <c r="G190" s="88">
        <v>0</v>
      </c>
      <c r="H190" s="88">
        <v>0</v>
      </c>
      <c r="I190" s="88">
        <v>0</v>
      </c>
      <c r="J190" s="88">
        <v>0</v>
      </c>
      <c r="K190" s="88">
        <v>0</v>
      </c>
      <c r="L190" s="88">
        <v>0</v>
      </c>
      <c r="M190" s="88">
        <v>0</v>
      </c>
      <c r="N190" s="88">
        <v>0</v>
      </c>
      <c r="O190" s="88">
        <v>0</v>
      </c>
      <c r="P190" s="88">
        <v>0</v>
      </c>
      <c r="Q190" s="88">
        <v>0</v>
      </c>
      <c r="R190" s="88">
        <v>0</v>
      </c>
      <c r="S190" s="88">
        <v>0</v>
      </c>
      <c r="T190" s="88">
        <v>0</v>
      </c>
      <c r="U190" s="88">
        <v>0</v>
      </c>
      <c r="V190" s="88">
        <v>1</v>
      </c>
      <c r="W190" s="89">
        <v>0</v>
      </c>
      <c r="X190" s="37"/>
      <c r="Y190" s="37"/>
      <c r="Z190" s="37"/>
      <c r="AA190" s="37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  <c r="HX190" s="24"/>
      <c r="HY190" s="24"/>
      <c r="HZ190" s="24"/>
      <c r="IA190" s="24"/>
      <c r="IB190" s="24"/>
    </row>
    <row r="191" spans="1:236" s="25" customFormat="1" ht="10.5" customHeight="1">
      <c r="A191" s="27"/>
      <c r="B191" s="37" t="s">
        <v>56</v>
      </c>
      <c r="C191" s="43" t="s">
        <v>44</v>
      </c>
      <c r="D191" s="63">
        <f t="shared" si="28"/>
        <v>0</v>
      </c>
      <c r="E191" s="73">
        <v>0</v>
      </c>
      <c r="F191" s="73">
        <v>0</v>
      </c>
      <c r="G191" s="88">
        <v>0</v>
      </c>
      <c r="H191" s="88">
        <v>0</v>
      </c>
      <c r="I191" s="88">
        <v>0</v>
      </c>
      <c r="J191" s="88">
        <v>0</v>
      </c>
      <c r="K191" s="88">
        <v>0</v>
      </c>
      <c r="L191" s="88">
        <v>0</v>
      </c>
      <c r="M191" s="88">
        <v>0</v>
      </c>
      <c r="N191" s="88">
        <v>0</v>
      </c>
      <c r="O191" s="88">
        <v>0</v>
      </c>
      <c r="P191" s="88">
        <v>0</v>
      </c>
      <c r="Q191" s="88">
        <v>0</v>
      </c>
      <c r="R191" s="88">
        <v>0</v>
      </c>
      <c r="S191" s="88">
        <v>0</v>
      </c>
      <c r="T191" s="88">
        <v>0</v>
      </c>
      <c r="U191" s="88">
        <v>0</v>
      </c>
      <c r="V191" s="88">
        <v>0</v>
      </c>
      <c r="W191" s="89">
        <v>0</v>
      </c>
      <c r="X191" s="37"/>
      <c r="Y191" s="37"/>
      <c r="Z191" s="37"/>
      <c r="AA191" s="37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24"/>
      <c r="HR191" s="24"/>
      <c r="HS191" s="24"/>
      <c r="HT191" s="24"/>
      <c r="HU191" s="24"/>
      <c r="HV191" s="24"/>
      <c r="HW191" s="24"/>
      <c r="HX191" s="24"/>
      <c r="HY191" s="24"/>
      <c r="HZ191" s="24"/>
      <c r="IA191" s="24"/>
      <c r="IB191" s="24"/>
    </row>
    <row r="192" spans="1:236" s="25" customFormat="1" ht="10.5" customHeight="1">
      <c r="A192" s="27"/>
      <c r="B192" s="37"/>
      <c r="C192" s="43" t="s">
        <v>46</v>
      </c>
      <c r="D192" s="63">
        <f t="shared" si="28"/>
        <v>1</v>
      </c>
      <c r="E192" s="73">
        <v>0</v>
      </c>
      <c r="F192" s="73">
        <v>0</v>
      </c>
      <c r="G192" s="88">
        <v>0</v>
      </c>
      <c r="H192" s="88">
        <v>0</v>
      </c>
      <c r="I192" s="88">
        <v>0</v>
      </c>
      <c r="J192" s="88">
        <v>0</v>
      </c>
      <c r="K192" s="88">
        <v>0</v>
      </c>
      <c r="L192" s="88">
        <v>0</v>
      </c>
      <c r="M192" s="88">
        <v>0</v>
      </c>
      <c r="N192" s="88">
        <v>0</v>
      </c>
      <c r="O192" s="88">
        <v>0</v>
      </c>
      <c r="P192" s="88">
        <v>0</v>
      </c>
      <c r="Q192" s="88">
        <v>0</v>
      </c>
      <c r="R192" s="88">
        <v>0</v>
      </c>
      <c r="S192" s="88">
        <v>0</v>
      </c>
      <c r="T192" s="88">
        <v>0</v>
      </c>
      <c r="U192" s="88">
        <v>0</v>
      </c>
      <c r="V192" s="88">
        <v>1</v>
      </c>
      <c r="W192" s="89">
        <v>0</v>
      </c>
      <c r="X192" s="37"/>
      <c r="Y192" s="37"/>
      <c r="Z192" s="37"/>
      <c r="AA192" s="37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</row>
    <row r="193" spans="1:236" s="25" customFormat="1" ht="10.5" customHeight="1">
      <c r="A193" s="27"/>
      <c r="B193" s="51" t="s">
        <v>57</v>
      </c>
      <c r="C193" s="43" t="s">
        <v>42</v>
      </c>
      <c r="D193" s="63">
        <f t="shared" si="28"/>
        <v>9</v>
      </c>
      <c r="E193" s="73">
        <v>0</v>
      </c>
      <c r="F193" s="73">
        <v>0</v>
      </c>
      <c r="G193" s="88">
        <v>0</v>
      </c>
      <c r="H193" s="88">
        <v>0</v>
      </c>
      <c r="I193" s="88">
        <v>0</v>
      </c>
      <c r="J193" s="88">
        <v>0</v>
      </c>
      <c r="K193" s="88">
        <v>0</v>
      </c>
      <c r="L193" s="88">
        <v>0</v>
      </c>
      <c r="M193" s="88">
        <v>0</v>
      </c>
      <c r="N193" s="88">
        <v>0</v>
      </c>
      <c r="O193" s="88">
        <v>0</v>
      </c>
      <c r="P193" s="88">
        <v>0</v>
      </c>
      <c r="Q193" s="88">
        <v>0</v>
      </c>
      <c r="R193" s="88">
        <v>0</v>
      </c>
      <c r="S193" s="88">
        <v>1</v>
      </c>
      <c r="T193" s="88">
        <v>4</v>
      </c>
      <c r="U193" s="88">
        <v>0</v>
      </c>
      <c r="V193" s="88">
        <v>2</v>
      </c>
      <c r="W193" s="89">
        <v>2</v>
      </c>
      <c r="X193" s="37"/>
      <c r="Y193" s="37"/>
      <c r="Z193" s="37"/>
      <c r="AA193" s="37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</row>
    <row r="194" spans="1:236" s="25" customFormat="1" ht="10.5" customHeight="1">
      <c r="A194" s="27"/>
      <c r="B194" s="37" t="s">
        <v>58</v>
      </c>
      <c r="C194" s="43" t="s">
        <v>44</v>
      </c>
      <c r="D194" s="63">
        <f t="shared" si="28"/>
        <v>4</v>
      </c>
      <c r="E194" s="73">
        <v>0</v>
      </c>
      <c r="F194" s="73">
        <v>0</v>
      </c>
      <c r="G194" s="88">
        <v>0</v>
      </c>
      <c r="H194" s="88">
        <v>0</v>
      </c>
      <c r="I194" s="88">
        <v>0</v>
      </c>
      <c r="J194" s="88">
        <v>0</v>
      </c>
      <c r="K194" s="88">
        <v>0</v>
      </c>
      <c r="L194" s="88">
        <v>0</v>
      </c>
      <c r="M194" s="88">
        <v>0</v>
      </c>
      <c r="N194" s="88">
        <v>0</v>
      </c>
      <c r="O194" s="88">
        <v>0</v>
      </c>
      <c r="P194" s="88">
        <v>0</v>
      </c>
      <c r="Q194" s="88">
        <v>0</v>
      </c>
      <c r="R194" s="88">
        <v>0</v>
      </c>
      <c r="S194" s="88">
        <v>1</v>
      </c>
      <c r="T194" s="88">
        <v>2</v>
      </c>
      <c r="U194" s="88">
        <v>0</v>
      </c>
      <c r="V194" s="88">
        <v>0</v>
      </c>
      <c r="W194" s="89">
        <v>1</v>
      </c>
      <c r="X194" s="37"/>
      <c r="Y194" s="37"/>
      <c r="Z194" s="37"/>
      <c r="AA194" s="37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</row>
    <row r="195" spans="1:236" s="25" customFormat="1" ht="10.5" customHeight="1">
      <c r="A195" s="27"/>
      <c r="B195" s="37" t="s">
        <v>59</v>
      </c>
      <c r="C195" s="43" t="s">
        <v>46</v>
      </c>
      <c r="D195" s="63">
        <f t="shared" si="28"/>
        <v>5</v>
      </c>
      <c r="E195" s="73">
        <v>0</v>
      </c>
      <c r="F195" s="73">
        <v>0</v>
      </c>
      <c r="G195" s="88">
        <v>0</v>
      </c>
      <c r="H195" s="88">
        <v>0</v>
      </c>
      <c r="I195" s="88">
        <v>0</v>
      </c>
      <c r="J195" s="88">
        <v>0</v>
      </c>
      <c r="K195" s="88">
        <v>0</v>
      </c>
      <c r="L195" s="88">
        <v>0</v>
      </c>
      <c r="M195" s="88">
        <v>0</v>
      </c>
      <c r="N195" s="88">
        <v>0</v>
      </c>
      <c r="O195" s="88">
        <v>0</v>
      </c>
      <c r="P195" s="88">
        <v>0</v>
      </c>
      <c r="Q195" s="88">
        <v>0</v>
      </c>
      <c r="R195" s="88">
        <v>0</v>
      </c>
      <c r="S195" s="88">
        <v>0</v>
      </c>
      <c r="T195" s="88">
        <v>2</v>
      </c>
      <c r="U195" s="88">
        <v>0</v>
      </c>
      <c r="V195" s="88">
        <v>2</v>
      </c>
      <c r="W195" s="89">
        <v>1</v>
      </c>
      <c r="X195" s="37"/>
      <c r="Y195" s="37"/>
      <c r="Z195" s="37"/>
      <c r="AA195" s="37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</row>
    <row r="196" spans="1:236" s="25" customFormat="1" ht="10.5" customHeight="1">
      <c r="A196" s="27"/>
      <c r="B196" s="51" t="s">
        <v>60</v>
      </c>
      <c r="C196" s="43" t="s">
        <v>44</v>
      </c>
      <c r="D196" s="63">
        <f t="shared" si="28"/>
        <v>1</v>
      </c>
      <c r="E196" s="73">
        <v>0</v>
      </c>
      <c r="F196" s="73">
        <v>0</v>
      </c>
      <c r="G196" s="88">
        <v>0</v>
      </c>
      <c r="H196" s="88">
        <v>0</v>
      </c>
      <c r="I196" s="88">
        <v>0</v>
      </c>
      <c r="J196" s="88">
        <v>0</v>
      </c>
      <c r="K196" s="88">
        <v>0</v>
      </c>
      <c r="L196" s="88">
        <v>0</v>
      </c>
      <c r="M196" s="88">
        <v>0</v>
      </c>
      <c r="N196" s="88">
        <v>0</v>
      </c>
      <c r="O196" s="88">
        <v>0</v>
      </c>
      <c r="P196" s="88">
        <v>0</v>
      </c>
      <c r="Q196" s="88">
        <v>0</v>
      </c>
      <c r="R196" s="88">
        <v>0</v>
      </c>
      <c r="S196" s="88">
        <v>0</v>
      </c>
      <c r="T196" s="88">
        <v>0</v>
      </c>
      <c r="U196" s="88">
        <v>0</v>
      </c>
      <c r="V196" s="88">
        <v>0</v>
      </c>
      <c r="W196" s="89">
        <v>1</v>
      </c>
      <c r="X196" s="37"/>
      <c r="Y196" s="37"/>
      <c r="Z196" s="37"/>
      <c r="AA196" s="37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</row>
    <row r="197" spans="1:236" s="25" customFormat="1" ht="10.5" customHeight="1">
      <c r="A197" s="27"/>
      <c r="B197" s="51"/>
      <c r="C197" s="43" t="s">
        <v>42</v>
      </c>
      <c r="D197" s="63">
        <f t="shared" si="28"/>
        <v>1</v>
      </c>
      <c r="E197" s="73">
        <v>0</v>
      </c>
      <c r="F197" s="73">
        <v>0</v>
      </c>
      <c r="G197" s="88">
        <v>0</v>
      </c>
      <c r="H197" s="88">
        <v>0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88">
        <v>1</v>
      </c>
      <c r="Q197" s="88">
        <v>0</v>
      </c>
      <c r="R197" s="88">
        <v>0</v>
      </c>
      <c r="S197" s="88">
        <v>0</v>
      </c>
      <c r="T197" s="88">
        <v>0</v>
      </c>
      <c r="U197" s="88">
        <v>0</v>
      </c>
      <c r="V197" s="88">
        <v>0</v>
      </c>
      <c r="W197" s="89">
        <v>0</v>
      </c>
      <c r="X197" s="37"/>
      <c r="Y197" s="37"/>
      <c r="Z197" s="37"/>
      <c r="AA197" s="37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</row>
    <row r="198" spans="1:236" s="25" customFormat="1" ht="10.5" customHeight="1">
      <c r="A198" s="27" t="s">
        <v>61</v>
      </c>
      <c r="B198" s="37" t="s">
        <v>62</v>
      </c>
      <c r="C198" s="43" t="s">
        <v>44</v>
      </c>
      <c r="D198" s="63">
        <f t="shared" si="28"/>
        <v>0</v>
      </c>
      <c r="E198" s="73">
        <v>0</v>
      </c>
      <c r="F198" s="73">
        <v>0</v>
      </c>
      <c r="G198" s="88">
        <v>0</v>
      </c>
      <c r="H198" s="88">
        <v>0</v>
      </c>
      <c r="I198" s="88">
        <v>0</v>
      </c>
      <c r="J198" s="88">
        <v>0</v>
      </c>
      <c r="K198" s="88">
        <v>0</v>
      </c>
      <c r="L198" s="88">
        <v>0</v>
      </c>
      <c r="M198" s="88">
        <v>0</v>
      </c>
      <c r="N198" s="88">
        <v>0</v>
      </c>
      <c r="O198" s="88">
        <v>0</v>
      </c>
      <c r="P198" s="88">
        <v>0</v>
      </c>
      <c r="Q198" s="88">
        <v>0</v>
      </c>
      <c r="R198" s="88">
        <v>0</v>
      </c>
      <c r="S198" s="88">
        <v>0</v>
      </c>
      <c r="T198" s="88">
        <v>0</v>
      </c>
      <c r="U198" s="88">
        <v>0</v>
      </c>
      <c r="V198" s="88">
        <v>0</v>
      </c>
      <c r="W198" s="89">
        <v>0</v>
      </c>
      <c r="X198" s="37"/>
      <c r="Y198" s="37"/>
      <c r="Z198" s="37"/>
      <c r="AA198" s="37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</row>
    <row r="199" spans="1:236" s="25" customFormat="1" ht="10.5" customHeight="1">
      <c r="A199" s="27"/>
      <c r="B199" s="37"/>
      <c r="C199" s="43" t="s">
        <v>46</v>
      </c>
      <c r="D199" s="63">
        <f t="shared" si="28"/>
        <v>1</v>
      </c>
      <c r="E199" s="73">
        <v>0</v>
      </c>
      <c r="F199" s="73">
        <v>0</v>
      </c>
      <c r="G199" s="88">
        <v>0</v>
      </c>
      <c r="H199" s="88">
        <v>0</v>
      </c>
      <c r="I199" s="88">
        <v>0</v>
      </c>
      <c r="J199" s="88">
        <v>0</v>
      </c>
      <c r="K199" s="88">
        <v>0</v>
      </c>
      <c r="L199" s="88">
        <v>0</v>
      </c>
      <c r="M199" s="88">
        <v>0</v>
      </c>
      <c r="N199" s="88">
        <v>0</v>
      </c>
      <c r="O199" s="88">
        <v>0</v>
      </c>
      <c r="P199" s="88">
        <v>1</v>
      </c>
      <c r="Q199" s="88">
        <v>0</v>
      </c>
      <c r="R199" s="88">
        <v>0</v>
      </c>
      <c r="S199" s="88">
        <v>0</v>
      </c>
      <c r="T199" s="88">
        <v>0</v>
      </c>
      <c r="U199" s="88">
        <v>0</v>
      </c>
      <c r="V199" s="88">
        <v>0</v>
      </c>
      <c r="W199" s="89">
        <v>0</v>
      </c>
      <c r="X199" s="37"/>
      <c r="Y199" s="37"/>
      <c r="Z199" s="37"/>
      <c r="AA199" s="37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</row>
    <row r="200" spans="1:236" s="25" customFormat="1" ht="10.5" customHeight="1">
      <c r="A200" s="27"/>
      <c r="B200" s="51" t="s">
        <v>63</v>
      </c>
      <c r="C200" s="43" t="s">
        <v>46</v>
      </c>
      <c r="D200" s="63">
        <f t="shared" si="28"/>
        <v>0</v>
      </c>
      <c r="E200" s="73">
        <v>0</v>
      </c>
      <c r="F200" s="73">
        <v>0</v>
      </c>
      <c r="G200" s="88">
        <v>0</v>
      </c>
      <c r="H200" s="88">
        <v>0</v>
      </c>
      <c r="I200" s="88">
        <v>0</v>
      </c>
      <c r="J200" s="88">
        <v>0</v>
      </c>
      <c r="K200" s="88">
        <v>0</v>
      </c>
      <c r="L200" s="88">
        <v>0</v>
      </c>
      <c r="M200" s="88">
        <v>0</v>
      </c>
      <c r="N200" s="88">
        <v>0</v>
      </c>
      <c r="O200" s="88">
        <v>0</v>
      </c>
      <c r="P200" s="88">
        <v>0</v>
      </c>
      <c r="Q200" s="88">
        <v>0</v>
      </c>
      <c r="R200" s="88">
        <v>0</v>
      </c>
      <c r="S200" s="88">
        <v>0</v>
      </c>
      <c r="T200" s="88">
        <v>0</v>
      </c>
      <c r="U200" s="88">
        <v>0</v>
      </c>
      <c r="V200" s="88">
        <v>0</v>
      </c>
      <c r="W200" s="89">
        <v>0</v>
      </c>
      <c r="X200" s="37"/>
      <c r="Y200" s="37"/>
      <c r="Z200" s="37"/>
      <c r="AA200" s="37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</row>
    <row r="201" spans="1:236" s="25" customFormat="1" ht="10.5" customHeight="1">
      <c r="A201" s="27"/>
      <c r="B201" s="51" t="s">
        <v>64</v>
      </c>
      <c r="C201" s="43" t="s">
        <v>46</v>
      </c>
      <c r="D201" s="63">
        <f t="shared" si="28"/>
        <v>1</v>
      </c>
      <c r="E201" s="73">
        <v>0</v>
      </c>
      <c r="F201" s="73">
        <v>0</v>
      </c>
      <c r="G201" s="88">
        <v>0</v>
      </c>
      <c r="H201" s="88">
        <v>0</v>
      </c>
      <c r="I201" s="88">
        <v>0</v>
      </c>
      <c r="J201" s="88">
        <v>0</v>
      </c>
      <c r="K201" s="88">
        <v>0</v>
      </c>
      <c r="L201" s="88">
        <v>0</v>
      </c>
      <c r="M201" s="88">
        <v>0</v>
      </c>
      <c r="N201" s="88">
        <v>0</v>
      </c>
      <c r="O201" s="88">
        <v>0</v>
      </c>
      <c r="P201" s="88">
        <v>0</v>
      </c>
      <c r="Q201" s="88">
        <v>0</v>
      </c>
      <c r="R201" s="88">
        <v>0</v>
      </c>
      <c r="S201" s="88">
        <v>1</v>
      </c>
      <c r="T201" s="88">
        <v>0</v>
      </c>
      <c r="U201" s="88">
        <v>0</v>
      </c>
      <c r="V201" s="88">
        <v>0</v>
      </c>
      <c r="W201" s="89">
        <v>0</v>
      </c>
      <c r="X201" s="37"/>
      <c r="Y201" s="37"/>
      <c r="Z201" s="37"/>
      <c r="AA201" s="37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</row>
    <row r="202" spans="1:236" s="25" customFormat="1" ht="10.5" customHeight="1">
      <c r="A202" s="27"/>
      <c r="B202" s="51"/>
      <c r="C202" s="43" t="s">
        <v>42</v>
      </c>
      <c r="D202" s="63">
        <f t="shared" si="28"/>
        <v>1</v>
      </c>
      <c r="E202" s="73">
        <v>0</v>
      </c>
      <c r="F202" s="73">
        <v>0</v>
      </c>
      <c r="G202" s="88">
        <v>0</v>
      </c>
      <c r="H202" s="88">
        <v>0</v>
      </c>
      <c r="I202" s="88">
        <v>0</v>
      </c>
      <c r="J202" s="88">
        <v>0</v>
      </c>
      <c r="K202" s="88">
        <v>0</v>
      </c>
      <c r="L202" s="88">
        <v>0</v>
      </c>
      <c r="M202" s="88">
        <v>0</v>
      </c>
      <c r="N202" s="88">
        <v>0</v>
      </c>
      <c r="O202" s="88">
        <v>0</v>
      </c>
      <c r="P202" s="88">
        <v>0</v>
      </c>
      <c r="Q202" s="88">
        <v>0</v>
      </c>
      <c r="R202" s="88">
        <v>0</v>
      </c>
      <c r="S202" s="88">
        <v>0</v>
      </c>
      <c r="T202" s="88">
        <v>1</v>
      </c>
      <c r="U202" s="88">
        <v>0</v>
      </c>
      <c r="V202" s="88">
        <v>0</v>
      </c>
      <c r="W202" s="89">
        <v>0</v>
      </c>
      <c r="X202" s="37"/>
      <c r="Y202" s="37"/>
      <c r="Z202" s="37"/>
      <c r="AA202" s="37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</row>
    <row r="203" spans="1:236" s="25" customFormat="1" ht="10.5" customHeight="1">
      <c r="A203" s="27"/>
      <c r="B203" s="37" t="s">
        <v>65</v>
      </c>
      <c r="C203" s="43" t="s">
        <v>44</v>
      </c>
      <c r="D203" s="63">
        <f t="shared" si="28"/>
        <v>1</v>
      </c>
      <c r="E203" s="73">
        <v>0</v>
      </c>
      <c r="F203" s="73">
        <v>0</v>
      </c>
      <c r="G203" s="88">
        <v>0</v>
      </c>
      <c r="H203" s="88">
        <v>0</v>
      </c>
      <c r="I203" s="88">
        <v>0</v>
      </c>
      <c r="J203" s="88">
        <v>0</v>
      </c>
      <c r="K203" s="88">
        <v>0</v>
      </c>
      <c r="L203" s="88">
        <v>0</v>
      </c>
      <c r="M203" s="88">
        <v>0</v>
      </c>
      <c r="N203" s="88">
        <v>0</v>
      </c>
      <c r="O203" s="88">
        <v>0</v>
      </c>
      <c r="P203" s="88">
        <v>0</v>
      </c>
      <c r="Q203" s="88">
        <v>0</v>
      </c>
      <c r="R203" s="88">
        <v>0</v>
      </c>
      <c r="S203" s="88">
        <v>0</v>
      </c>
      <c r="T203" s="88">
        <v>1</v>
      </c>
      <c r="U203" s="88">
        <v>0</v>
      </c>
      <c r="V203" s="88">
        <v>0</v>
      </c>
      <c r="W203" s="89">
        <v>0</v>
      </c>
      <c r="X203" s="37"/>
      <c r="Y203" s="37"/>
      <c r="Z203" s="37"/>
      <c r="AA203" s="37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</row>
    <row r="204" spans="1:236" s="25" customFormat="1" ht="10.5" customHeight="1">
      <c r="A204" s="27"/>
      <c r="B204" s="37"/>
      <c r="C204" s="43" t="s">
        <v>46</v>
      </c>
      <c r="D204" s="63">
        <f t="shared" si="28"/>
        <v>0</v>
      </c>
      <c r="E204" s="73">
        <v>0</v>
      </c>
      <c r="F204" s="73">
        <v>0</v>
      </c>
      <c r="G204" s="88">
        <v>0</v>
      </c>
      <c r="H204" s="88">
        <v>0</v>
      </c>
      <c r="I204" s="88">
        <v>0</v>
      </c>
      <c r="J204" s="88">
        <v>0</v>
      </c>
      <c r="K204" s="88">
        <v>0</v>
      </c>
      <c r="L204" s="88">
        <v>0</v>
      </c>
      <c r="M204" s="88">
        <v>0</v>
      </c>
      <c r="N204" s="88">
        <v>0</v>
      </c>
      <c r="O204" s="88">
        <v>0</v>
      </c>
      <c r="P204" s="88">
        <v>0</v>
      </c>
      <c r="Q204" s="88">
        <v>0</v>
      </c>
      <c r="R204" s="88">
        <v>0</v>
      </c>
      <c r="S204" s="88">
        <v>0</v>
      </c>
      <c r="T204" s="88">
        <v>0</v>
      </c>
      <c r="U204" s="88">
        <v>0</v>
      </c>
      <c r="V204" s="88">
        <v>0</v>
      </c>
      <c r="W204" s="89">
        <v>0</v>
      </c>
      <c r="X204" s="37"/>
      <c r="Y204" s="37"/>
      <c r="Z204" s="37"/>
      <c r="AA204" s="37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</row>
    <row r="205" spans="1:236" s="25" customFormat="1" ht="10.5" customHeight="1">
      <c r="A205" s="27"/>
      <c r="B205" s="51"/>
      <c r="C205" s="43" t="s">
        <v>42</v>
      </c>
      <c r="D205" s="78">
        <f>D172-D175-D178-D181-D184-D190-D193-D196-D197-D200-D201-D202</f>
        <v>9</v>
      </c>
      <c r="E205" s="64">
        <f aca="true" t="shared" si="29" ref="E205:W205">E172-E175-E178-E181-E184-E190-E193-E196-E197-E200-E201-E202</f>
        <v>0</v>
      </c>
      <c r="F205" s="64">
        <f t="shared" si="29"/>
        <v>0</v>
      </c>
      <c r="G205" s="64">
        <f t="shared" si="29"/>
        <v>0</v>
      </c>
      <c r="H205" s="64">
        <f t="shared" si="29"/>
        <v>0</v>
      </c>
      <c r="I205" s="64">
        <f t="shared" si="29"/>
        <v>0</v>
      </c>
      <c r="J205" s="64">
        <f t="shared" si="29"/>
        <v>0</v>
      </c>
      <c r="K205" s="64">
        <f t="shared" si="29"/>
        <v>0</v>
      </c>
      <c r="L205" s="64">
        <f t="shared" si="29"/>
        <v>0</v>
      </c>
      <c r="M205" s="64">
        <f t="shared" si="29"/>
        <v>0</v>
      </c>
      <c r="N205" s="64">
        <f t="shared" si="29"/>
        <v>0</v>
      </c>
      <c r="O205" s="64">
        <f t="shared" si="29"/>
        <v>0</v>
      </c>
      <c r="P205" s="64">
        <f t="shared" si="29"/>
        <v>0</v>
      </c>
      <c r="Q205" s="64">
        <f t="shared" si="29"/>
        <v>0</v>
      </c>
      <c r="R205" s="64">
        <f t="shared" si="29"/>
        <v>0</v>
      </c>
      <c r="S205" s="64">
        <f t="shared" si="29"/>
        <v>0</v>
      </c>
      <c r="T205" s="64">
        <f t="shared" si="29"/>
        <v>1</v>
      </c>
      <c r="U205" s="64">
        <f t="shared" si="29"/>
        <v>5</v>
      </c>
      <c r="V205" s="64">
        <f t="shared" si="29"/>
        <v>1</v>
      </c>
      <c r="W205" s="69">
        <f t="shared" si="29"/>
        <v>2</v>
      </c>
      <c r="X205" s="37"/>
      <c r="Y205" s="37"/>
      <c r="Z205" s="37"/>
      <c r="AA205" s="37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</row>
    <row r="206" spans="1:236" s="25" customFormat="1" ht="10.5" customHeight="1">
      <c r="A206" s="27"/>
      <c r="B206" s="37" t="s">
        <v>66</v>
      </c>
      <c r="C206" s="43" t="s">
        <v>44</v>
      </c>
      <c r="D206" s="78">
        <f>D173-D176-D179-D182-D185-D188-D191-D194-D196-D198-D203</f>
        <v>3</v>
      </c>
      <c r="E206" s="64">
        <f aca="true" t="shared" si="30" ref="E206:W206">E173-E176-E179-E182-E185-E188-E191-E194-E196-E198-E203</f>
        <v>0</v>
      </c>
      <c r="F206" s="64">
        <f t="shared" si="30"/>
        <v>0</v>
      </c>
      <c r="G206" s="64">
        <f t="shared" si="30"/>
        <v>0</v>
      </c>
      <c r="H206" s="64">
        <f t="shared" si="30"/>
        <v>0</v>
      </c>
      <c r="I206" s="64">
        <f t="shared" si="30"/>
        <v>0</v>
      </c>
      <c r="J206" s="64">
        <f t="shared" si="30"/>
        <v>0</v>
      </c>
      <c r="K206" s="64">
        <f t="shared" si="30"/>
        <v>0</v>
      </c>
      <c r="L206" s="64">
        <f t="shared" si="30"/>
        <v>0</v>
      </c>
      <c r="M206" s="64">
        <f t="shared" si="30"/>
        <v>0</v>
      </c>
      <c r="N206" s="64">
        <f t="shared" si="30"/>
        <v>0</v>
      </c>
      <c r="O206" s="64">
        <f t="shared" si="30"/>
        <v>0</v>
      </c>
      <c r="P206" s="64">
        <f t="shared" si="30"/>
        <v>0</v>
      </c>
      <c r="Q206" s="64">
        <f t="shared" si="30"/>
        <v>0</v>
      </c>
      <c r="R206" s="64">
        <f t="shared" si="30"/>
        <v>0</v>
      </c>
      <c r="S206" s="64">
        <f t="shared" si="30"/>
        <v>0</v>
      </c>
      <c r="T206" s="64">
        <f t="shared" si="30"/>
        <v>0</v>
      </c>
      <c r="U206" s="64">
        <f t="shared" si="30"/>
        <v>2</v>
      </c>
      <c r="V206" s="64">
        <f t="shared" si="30"/>
        <v>1</v>
      </c>
      <c r="W206" s="69">
        <f t="shared" si="30"/>
        <v>0</v>
      </c>
      <c r="X206" s="37"/>
      <c r="Y206" s="37"/>
      <c r="Z206" s="37"/>
      <c r="AA206" s="37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</row>
    <row r="207" spans="1:236" s="25" customFormat="1" ht="10.5" customHeight="1" thickBot="1">
      <c r="A207" s="76"/>
      <c r="B207" s="77"/>
      <c r="C207" s="48" t="s">
        <v>46</v>
      </c>
      <c r="D207" s="79">
        <f>D174-D177-D180-D183-D186-D189-D192-D195-D199-D200-D201-D204</f>
        <v>3</v>
      </c>
      <c r="E207" s="66">
        <f aca="true" t="shared" si="31" ref="E207:W207">E174-E177-E180-E183-E186-E189-E192-E195-E199-E200-E201-E204</f>
        <v>0</v>
      </c>
      <c r="F207" s="66">
        <f t="shared" si="31"/>
        <v>0</v>
      </c>
      <c r="G207" s="66">
        <f t="shared" si="31"/>
        <v>0</v>
      </c>
      <c r="H207" s="66">
        <f t="shared" si="31"/>
        <v>0</v>
      </c>
      <c r="I207" s="66">
        <f t="shared" si="31"/>
        <v>0</v>
      </c>
      <c r="J207" s="66">
        <f t="shared" si="31"/>
        <v>0</v>
      </c>
      <c r="K207" s="66">
        <f t="shared" si="31"/>
        <v>0</v>
      </c>
      <c r="L207" s="66">
        <f t="shared" si="31"/>
        <v>0</v>
      </c>
      <c r="M207" s="66">
        <f t="shared" si="31"/>
        <v>0</v>
      </c>
      <c r="N207" s="66">
        <f t="shared" si="31"/>
        <v>0</v>
      </c>
      <c r="O207" s="66">
        <f t="shared" si="31"/>
        <v>0</v>
      </c>
      <c r="P207" s="66">
        <f t="shared" si="31"/>
        <v>0</v>
      </c>
      <c r="Q207" s="66">
        <f t="shared" si="31"/>
        <v>0</v>
      </c>
      <c r="R207" s="66">
        <f t="shared" si="31"/>
        <v>0</v>
      </c>
      <c r="S207" s="66">
        <f t="shared" si="31"/>
        <v>0</v>
      </c>
      <c r="T207" s="66">
        <f t="shared" si="31"/>
        <v>0</v>
      </c>
      <c r="U207" s="66">
        <f t="shared" si="31"/>
        <v>2</v>
      </c>
      <c r="V207" s="66">
        <f t="shared" si="31"/>
        <v>0</v>
      </c>
      <c r="W207" s="70">
        <f t="shared" si="31"/>
        <v>1</v>
      </c>
      <c r="X207" s="37"/>
      <c r="Y207" s="37"/>
      <c r="Z207" s="37"/>
      <c r="AA207" s="37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</row>
    <row r="208" spans="1:236" s="25" customFormat="1" ht="10.5" customHeight="1">
      <c r="A208" s="37"/>
      <c r="B208" s="37"/>
      <c r="C208" s="37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37"/>
      <c r="Y208" s="37"/>
      <c r="Z208" s="37"/>
      <c r="AA208" s="37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</row>
    <row r="209" spans="1:236" s="7" customFormat="1" ht="10.5" customHeight="1" thickBot="1">
      <c r="A209" s="1" t="s">
        <v>73</v>
      </c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"/>
      <c r="U209" s="6" t="str">
        <f>$U$2</f>
        <v> （平成２６年）</v>
      </c>
      <c r="V209" s="5"/>
      <c r="W209" s="5"/>
      <c r="X209" s="5"/>
      <c r="Y209" s="12"/>
      <c r="Z209" s="13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2"/>
      <c r="AS209" s="12"/>
      <c r="AT209" s="14"/>
      <c r="AU209" s="14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</row>
    <row r="210" spans="1:236" s="25" customFormat="1" ht="10.5" customHeight="1">
      <c r="A210" s="16"/>
      <c r="B210" s="17"/>
      <c r="C210" s="17"/>
      <c r="D210" s="22"/>
      <c r="E210" s="19"/>
      <c r="F210" s="19" t="s">
        <v>2</v>
      </c>
      <c r="G210" s="19" t="s">
        <v>3</v>
      </c>
      <c r="H210" s="19" t="s">
        <v>4</v>
      </c>
      <c r="I210" s="19" t="s">
        <v>5</v>
      </c>
      <c r="J210" s="19" t="s">
        <v>6</v>
      </c>
      <c r="K210" s="19" t="s">
        <v>7</v>
      </c>
      <c r="L210" s="19" t="s">
        <v>8</v>
      </c>
      <c r="M210" s="19" t="s">
        <v>9</v>
      </c>
      <c r="N210" s="19" t="s">
        <v>10</v>
      </c>
      <c r="O210" s="19" t="s">
        <v>11</v>
      </c>
      <c r="P210" s="19" t="s">
        <v>12</v>
      </c>
      <c r="Q210" s="19" t="s">
        <v>13</v>
      </c>
      <c r="R210" s="19" t="s">
        <v>14</v>
      </c>
      <c r="S210" s="19" t="s">
        <v>15</v>
      </c>
      <c r="T210" s="19" t="s">
        <v>16</v>
      </c>
      <c r="U210" s="19" t="s">
        <v>17</v>
      </c>
      <c r="V210" s="19" t="s">
        <v>18</v>
      </c>
      <c r="W210" s="20" t="s">
        <v>19</v>
      </c>
      <c r="X210" s="37"/>
      <c r="Y210" s="21"/>
      <c r="Z210" s="21"/>
      <c r="AA210" s="21"/>
      <c r="AB210" s="21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</row>
    <row r="211" spans="1:236" s="25" customFormat="1" ht="10.5" customHeight="1">
      <c r="A211" s="26"/>
      <c r="B211" s="21"/>
      <c r="C211" s="21"/>
      <c r="D211" s="30" t="s">
        <v>20</v>
      </c>
      <c r="E211" s="28" t="s">
        <v>21</v>
      </c>
      <c r="F211" s="28" t="s">
        <v>22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8" t="s">
        <v>22</v>
      </c>
      <c r="L211" s="28" t="s">
        <v>22</v>
      </c>
      <c r="M211" s="28" t="s">
        <v>22</v>
      </c>
      <c r="N211" s="28" t="s">
        <v>22</v>
      </c>
      <c r="O211" s="28" t="s">
        <v>22</v>
      </c>
      <c r="P211" s="28" t="s">
        <v>22</v>
      </c>
      <c r="Q211" s="28" t="s">
        <v>22</v>
      </c>
      <c r="R211" s="28" t="s">
        <v>22</v>
      </c>
      <c r="S211" s="28" t="s">
        <v>22</v>
      </c>
      <c r="T211" s="28" t="s">
        <v>22</v>
      </c>
      <c r="U211" s="28" t="s">
        <v>22</v>
      </c>
      <c r="V211" s="28" t="s">
        <v>22</v>
      </c>
      <c r="W211" s="29"/>
      <c r="X211" s="37"/>
      <c r="Y211" s="21"/>
      <c r="Z211" s="21"/>
      <c r="AA211" s="21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21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</row>
    <row r="212" spans="1:236" s="25" customFormat="1" ht="10.5" customHeight="1" thickBot="1">
      <c r="A212" s="26"/>
      <c r="B212" s="21"/>
      <c r="C212" s="21"/>
      <c r="D212" s="33"/>
      <c r="E212" s="28"/>
      <c r="F212" s="28" t="s">
        <v>23</v>
      </c>
      <c r="G212" s="28" t="s">
        <v>24</v>
      </c>
      <c r="H212" s="28" t="s">
        <v>25</v>
      </c>
      <c r="I212" s="28" t="s">
        <v>26</v>
      </c>
      <c r="J212" s="28" t="s">
        <v>27</v>
      </c>
      <c r="K212" s="28" t="s">
        <v>28</v>
      </c>
      <c r="L212" s="28" t="s">
        <v>29</v>
      </c>
      <c r="M212" s="28" t="s">
        <v>30</v>
      </c>
      <c r="N212" s="28" t="s">
        <v>31</v>
      </c>
      <c r="O212" s="28" t="s">
        <v>32</v>
      </c>
      <c r="P212" s="28" t="s">
        <v>33</v>
      </c>
      <c r="Q212" s="28" t="s">
        <v>34</v>
      </c>
      <c r="R212" s="28" t="s">
        <v>35</v>
      </c>
      <c r="S212" s="28" t="s">
        <v>36</v>
      </c>
      <c r="T212" s="28" t="s">
        <v>37</v>
      </c>
      <c r="U212" s="28" t="s">
        <v>38</v>
      </c>
      <c r="V212" s="28" t="s">
        <v>39</v>
      </c>
      <c r="W212" s="32" t="s">
        <v>40</v>
      </c>
      <c r="X212" s="37"/>
      <c r="Y212" s="21"/>
      <c r="Z212" s="21"/>
      <c r="AA212" s="21"/>
      <c r="AB212" s="21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</row>
    <row r="213" spans="1:236" s="25" customFormat="1" ht="10.5" customHeight="1">
      <c r="A213" s="34" t="s">
        <v>41</v>
      </c>
      <c r="B213" s="35"/>
      <c r="C213" s="19" t="s">
        <v>42</v>
      </c>
      <c r="D213" s="61">
        <v>61</v>
      </c>
      <c r="E213" s="72">
        <v>0</v>
      </c>
      <c r="F213" s="72">
        <v>0</v>
      </c>
      <c r="G213" s="86">
        <v>0</v>
      </c>
      <c r="H213" s="86">
        <v>0</v>
      </c>
      <c r="I213" s="86">
        <v>0</v>
      </c>
      <c r="J213" s="86">
        <v>0</v>
      </c>
      <c r="K213" s="86">
        <v>0</v>
      </c>
      <c r="L213" s="86">
        <v>0</v>
      </c>
      <c r="M213" s="86">
        <v>0</v>
      </c>
      <c r="N213" s="86">
        <v>0</v>
      </c>
      <c r="O213" s="86">
        <v>1</v>
      </c>
      <c r="P213" s="86">
        <v>1</v>
      </c>
      <c r="Q213" s="86">
        <v>3</v>
      </c>
      <c r="R213" s="86">
        <v>1</v>
      </c>
      <c r="S213" s="86">
        <v>5</v>
      </c>
      <c r="T213" s="86">
        <v>7</v>
      </c>
      <c r="U213" s="86">
        <v>17</v>
      </c>
      <c r="V213" s="86">
        <v>10</v>
      </c>
      <c r="W213" s="87">
        <v>16</v>
      </c>
      <c r="X213" s="37"/>
      <c r="Y213" s="53"/>
      <c r="Z213" s="37"/>
      <c r="AA213" s="37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</row>
    <row r="214" spans="1:236" s="25" customFormat="1" ht="10.5" customHeight="1">
      <c r="A214" s="39" t="s">
        <v>43</v>
      </c>
      <c r="B214" s="40"/>
      <c r="C214" s="43" t="s">
        <v>44</v>
      </c>
      <c r="D214" s="63">
        <v>35</v>
      </c>
      <c r="E214" s="73">
        <v>0</v>
      </c>
      <c r="F214" s="73">
        <v>0</v>
      </c>
      <c r="G214" s="88">
        <v>0</v>
      </c>
      <c r="H214" s="88">
        <v>0</v>
      </c>
      <c r="I214" s="88">
        <v>0</v>
      </c>
      <c r="J214" s="88">
        <v>0</v>
      </c>
      <c r="K214" s="88">
        <v>0</v>
      </c>
      <c r="L214" s="88">
        <v>0</v>
      </c>
      <c r="M214" s="88">
        <v>0</v>
      </c>
      <c r="N214" s="88">
        <v>0</v>
      </c>
      <c r="O214" s="88">
        <v>0</v>
      </c>
      <c r="P214" s="88">
        <v>1</v>
      </c>
      <c r="Q214" s="88">
        <v>1</v>
      </c>
      <c r="R214" s="88">
        <v>0</v>
      </c>
      <c r="S214" s="88">
        <v>4</v>
      </c>
      <c r="T214" s="88">
        <v>4</v>
      </c>
      <c r="U214" s="88">
        <v>12</v>
      </c>
      <c r="V214" s="88">
        <v>6</v>
      </c>
      <c r="W214" s="89">
        <v>7</v>
      </c>
      <c r="X214" s="37"/>
      <c r="Y214" s="53"/>
      <c r="Z214" s="37"/>
      <c r="AA214" s="37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</row>
    <row r="215" spans="1:236" s="25" customFormat="1" ht="10.5" customHeight="1" thickBot="1">
      <c r="A215" s="44" t="s">
        <v>45</v>
      </c>
      <c r="B215" s="45"/>
      <c r="C215" s="48" t="s">
        <v>46</v>
      </c>
      <c r="D215" s="65">
        <v>26</v>
      </c>
      <c r="E215" s="75">
        <v>0</v>
      </c>
      <c r="F215" s="75">
        <v>0</v>
      </c>
      <c r="G215" s="90">
        <v>0</v>
      </c>
      <c r="H215" s="90">
        <v>0</v>
      </c>
      <c r="I215" s="90">
        <v>0</v>
      </c>
      <c r="J215" s="90">
        <v>0</v>
      </c>
      <c r="K215" s="90">
        <v>0</v>
      </c>
      <c r="L215" s="90">
        <v>0</v>
      </c>
      <c r="M215" s="90">
        <v>0</v>
      </c>
      <c r="N215" s="90">
        <v>0</v>
      </c>
      <c r="O215" s="90">
        <v>1</v>
      </c>
      <c r="P215" s="90">
        <v>0</v>
      </c>
      <c r="Q215" s="90">
        <v>2</v>
      </c>
      <c r="R215" s="90">
        <v>1</v>
      </c>
      <c r="S215" s="90">
        <v>1</v>
      </c>
      <c r="T215" s="90">
        <v>3</v>
      </c>
      <c r="U215" s="90">
        <v>5</v>
      </c>
      <c r="V215" s="90">
        <v>4</v>
      </c>
      <c r="W215" s="91">
        <v>9</v>
      </c>
      <c r="X215" s="37"/>
      <c r="Y215" s="53"/>
      <c r="Z215" s="37"/>
      <c r="AA215" s="37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</row>
    <row r="216" spans="1:236" s="25" customFormat="1" ht="10.5" customHeight="1">
      <c r="A216" s="27"/>
      <c r="B216" s="37"/>
      <c r="C216" s="28" t="s">
        <v>42</v>
      </c>
      <c r="D216" s="67">
        <f aca="true" t="shared" si="32" ref="D216:D245">SUM(E216:W216)</f>
        <v>1</v>
      </c>
      <c r="E216" s="74">
        <v>0</v>
      </c>
      <c r="F216" s="74">
        <v>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2">
        <v>1</v>
      </c>
      <c r="V216" s="92">
        <v>0</v>
      </c>
      <c r="W216" s="93">
        <v>0</v>
      </c>
      <c r="X216" s="37"/>
      <c r="Y216" s="37"/>
      <c r="Z216" s="37"/>
      <c r="AA216" s="37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</row>
    <row r="217" spans="1:236" s="25" customFormat="1" ht="10.5" customHeight="1">
      <c r="A217" s="27"/>
      <c r="B217" s="37" t="s">
        <v>47</v>
      </c>
      <c r="C217" s="43" t="s">
        <v>44</v>
      </c>
      <c r="D217" s="63">
        <f t="shared" si="32"/>
        <v>1</v>
      </c>
      <c r="E217" s="73">
        <v>0</v>
      </c>
      <c r="F217" s="73">
        <v>0</v>
      </c>
      <c r="G217" s="88">
        <v>0</v>
      </c>
      <c r="H217" s="88">
        <v>0</v>
      </c>
      <c r="I217" s="88">
        <v>0</v>
      </c>
      <c r="J217" s="88">
        <v>0</v>
      </c>
      <c r="K217" s="88">
        <v>0</v>
      </c>
      <c r="L217" s="88">
        <v>0</v>
      </c>
      <c r="M217" s="88">
        <v>0</v>
      </c>
      <c r="N217" s="88">
        <v>0</v>
      </c>
      <c r="O217" s="88">
        <v>0</v>
      </c>
      <c r="P217" s="88">
        <v>0</v>
      </c>
      <c r="Q217" s="88">
        <v>0</v>
      </c>
      <c r="R217" s="88">
        <v>0</v>
      </c>
      <c r="S217" s="88">
        <v>0</v>
      </c>
      <c r="T217" s="88">
        <v>0</v>
      </c>
      <c r="U217" s="88">
        <v>1</v>
      </c>
      <c r="V217" s="88">
        <v>0</v>
      </c>
      <c r="W217" s="89">
        <v>0</v>
      </c>
      <c r="X217" s="37"/>
      <c r="Y217" s="37"/>
      <c r="Z217" s="37"/>
      <c r="AA217" s="37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</row>
    <row r="218" spans="1:236" s="25" customFormat="1" ht="10.5" customHeight="1">
      <c r="A218" s="27"/>
      <c r="B218" s="37"/>
      <c r="C218" s="43" t="s">
        <v>46</v>
      </c>
      <c r="D218" s="63">
        <f t="shared" si="32"/>
        <v>0</v>
      </c>
      <c r="E218" s="73">
        <v>0</v>
      </c>
      <c r="F218" s="73">
        <v>0</v>
      </c>
      <c r="G218" s="88">
        <v>0</v>
      </c>
      <c r="H218" s="88">
        <v>0</v>
      </c>
      <c r="I218" s="88">
        <v>0</v>
      </c>
      <c r="J218" s="88">
        <v>0</v>
      </c>
      <c r="K218" s="88">
        <v>0</v>
      </c>
      <c r="L218" s="88">
        <v>0</v>
      </c>
      <c r="M218" s="88">
        <v>0</v>
      </c>
      <c r="N218" s="88">
        <v>0</v>
      </c>
      <c r="O218" s="88">
        <v>0</v>
      </c>
      <c r="P218" s="88">
        <v>0</v>
      </c>
      <c r="Q218" s="88">
        <v>0</v>
      </c>
      <c r="R218" s="88">
        <v>0</v>
      </c>
      <c r="S218" s="88">
        <v>0</v>
      </c>
      <c r="T218" s="88">
        <v>0</v>
      </c>
      <c r="U218" s="88">
        <v>0</v>
      </c>
      <c r="V218" s="88">
        <v>0</v>
      </c>
      <c r="W218" s="89">
        <v>0</v>
      </c>
      <c r="X218" s="37"/>
      <c r="Y218" s="37"/>
      <c r="Z218" s="37"/>
      <c r="AA218" s="37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</row>
    <row r="219" spans="1:236" s="25" customFormat="1" ht="10.5" customHeight="1">
      <c r="A219" s="27"/>
      <c r="B219" s="51"/>
      <c r="C219" s="43" t="s">
        <v>42</v>
      </c>
      <c r="D219" s="63">
        <f t="shared" si="32"/>
        <v>8</v>
      </c>
      <c r="E219" s="73">
        <v>0</v>
      </c>
      <c r="F219" s="73">
        <v>0</v>
      </c>
      <c r="G219" s="88">
        <v>0</v>
      </c>
      <c r="H219" s="88">
        <v>0</v>
      </c>
      <c r="I219" s="88">
        <v>0</v>
      </c>
      <c r="J219" s="88">
        <v>0</v>
      </c>
      <c r="K219" s="88">
        <v>0</v>
      </c>
      <c r="L219" s="88">
        <v>0</v>
      </c>
      <c r="M219" s="88">
        <v>0</v>
      </c>
      <c r="N219" s="88">
        <v>0</v>
      </c>
      <c r="O219" s="88">
        <v>1</v>
      </c>
      <c r="P219" s="88">
        <v>0</v>
      </c>
      <c r="Q219" s="88">
        <v>1</v>
      </c>
      <c r="R219" s="88">
        <v>0</v>
      </c>
      <c r="S219" s="88">
        <v>0</v>
      </c>
      <c r="T219" s="88">
        <v>1</v>
      </c>
      <c r="U219" s="88">
        <v>2</v>
      </c>
      <c r="V219" s="88">
        <v>1</v>
      </c>
      <c r="W219" s="89">
        <v>2</v>
      </c>
      <c r="X219" s="37"/>
      <c r="Y219" s="37"/>
      <c r="Z219" s="37"/>
      <c r="AA219" s="37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  <c r="GX219" s="24"/>
      <c r="GY219" s="24"/>
      <c r="GZ219" s="24"/>
      <c r="HA219" s="24"/>
      <c r="HB219" s="24"/>
      <c r="HC219" s="24"/>
      <c r="HD219" s="24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24"/>
      <c r="HR219" s="24"/>
      <c r="HS219" s="24"/>
      <c r="HT219" s="24"/>
      <c r="HU219" s="24"/>
      <c r="HV219" s="24"/>
      <c r="HW219" s="24"/>
      <c r="HX219" s="24"/>
      <c r="HY219" s="24"/>
      <c r="HZ219" s="24"/>
      <c r="IA219" s="24"/>
      <c r="IB219" s="24"/>
    </row>
    <row r="220" spans="1:236" s="25" customFormat="1" ht="10.5" customHeight="1">
      <c r="A220" s="27"/>
      <c r="B220" s="37" t="s">
        <v>48</v>
      </c>
      <c r="C220" s="43" t="s">
        <v>44</v>
      </c>
      <c r="D220" s="63">
        <f t="shared" si="32"/>
        <v>7</v>
      </c>
      <c r="E220" s="73">
        <v>0</v>
      </c>
      <c r="F220" s="73">
        <v>0</v>
      </c>
      <c r="G220" s="88">
        <v>0</v>
      </c>
      <c r="H220" s="88">
        <v>0</v>
      </c>
      <c r="I220" s="88">
        <v>0</v>
      </c>
      <c r="J220" s="88">
        <v>0</v>
      </c>
      <c r="K220" s="88">
        <v>0</v>
      </c>
      <c r="L220" s="88">
        <v>0</v>
      </c>
      <c r="M220" s="88">
        <v>0</v>
      </c>
      <c r="N220" s="88">
        <v>0</v>
      </c>
      <c r="O220" s="88">
        <v>0</v>
      </c>
      <c r="P220" s="88">
        <v>0</v>
      </c>
      <c r="Q220" s="88">
        <v>1</v>
      </c>
      <c r="R220" s="88">
        <v>0</v>
      </c>
      <c r="S220" s="88">
        <v>0</v>
      </c>
      <c r="T220" s="88">
        <v>1</v>
      </c>
      <c r="U220" s="88">
        <v>2</v>
      </c>
      <c r="V220" s="88">
        <v>1</v>
      </c>
      <c r="W220" s="89">
        <v>2</v>
      </c>
      <c r="X220" s="37"/>
      <c r="Y220" s="37"/>
      <c r="Z220" s="37"/>
      <c r="AA220" s="37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24"/>
      <c r="FQ220" s="24"/>
      <c r="FR220" s="24"/>
      <c r="FS220" s="24"/>
      <c r="FT220" s="24"/>
      <c r="FU220" s="24"/>
      <c r="FV220" s="24"/>
      <c r="FW220" s="24"/>
      <c r="FX220" s="24"/>
      <c r="FY220" s="24"/>
      <c r="FZ220" s="24"/>
      <c r="GA220" s="24"/>
      <c r="GB220" s="24"/>
      <c r="GC220" s="24"/>
      <c r="GD220" s="24"/>
      <c r="GE220" s="24"/>
      <c r="GF220" s="24"/>
      <c r="GG220" s="24"/>
      <c r="GH220" s="24"/>
      <c r="GI220" s="24"/>
      <c r="GJ220" s="24"/>
      <c r="GK220" s="24"/>
      <c r="GL220" s="24"/>
      <c r="GM220" s="24"/>
      <c r="GN220" s="24"/>
      <c r="GO220" s="24"/>
      <c r="GP220" s="24"/>
      <c r="GQ220" s="24"/>
      <c r="GR220" s="24"/>
      <c r="GS220" s="24"/>
      <c r="GT220" s="24"/>
      <c r="GU220" s="24"/>
      <c r="GV220" s="24"/>
      <c r="GW220" s="24"/>
      <c r="GX220" s="24"/>
      <c r="GY220" s="24"/>
      <c r="GZ220" s="24"/>
      <c r="HA220" s="24"/>
      <c r="HB220" s="24"/>
      <c r="HC220" s="24"/>
      <c r="HD220" s="24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24"/>
      <c r="HR220" s="24"/>
      <c r="HS220" s="24"/>
      <c r="HT220" s="24"/>
      <c r="HU220" s="24"/>
      <c r="HV220" s="24"/>
      <c r="HW220" s="24"/>
      <c r="HX220" s="24"/>
      <c r="HY220" s="24"/>
      <c r="HZ220" s="24"/>
      <c r="IA220" s="24"/>
      <c r="IB220" s="24"/>
    </row>
    <row r="221" spans="1:236" s="25" customFormat="1" ht="10.5" customHeight="1">
      <c r="A221" s="27"/>
      <c r="B221" s="37"/>
      <c r="C221" s="43" t="s">
        <v>46</v>
      </c>
      <c r="D221" s="63">
        <f t="shared" si="32"/>
        <v>1</v>
      </c>
      <c r="E221" s="73">
        <v>0</v>
      </c>
      <c r="F221" s="73">
        <v>0</v>
      </c>
      <c r="G221" s="88">
        <v>0</v>
      </c>
      <c r="H221" s="88">
        <v>0</v>
      </c>
      <c r="I221" s="88">
        <v>0</v>
      </c>
      <c r="J221" s="88">
        <v>0</v>
      </c>
      <c r="K221" s="88">
        <v>0</v>
      </c>
      <c r="L221" s="88">
        <v>0</v>
      </c>
      <c r="M221" s="88">
        <v>0</v>
      </c>
      <c r="N221" s="88">
        <v>0</v>
      </c>
      <c r="O221" s="88">
        <v>1</v>
      </c>
      <c r="P221" s="88">
        <v>0</v>
      </c>
      <c r="Q221" s="88">
        <v>0</v>
      </c>
      <c r="R221" s="88">
        <v>0</v>
      </c>
      <c r="S221" s="88">
        <v>0</v>
      </c>
      <c r="T221" s="88">
        <v>0</v>
      </c>
      <c r="U221" s="88">
        <v>0</v>
      </c>
      <c r="V221" s="88">
        <v>0</v>
      </c>
      <c r="W221" s="89">
        <v>0</v>
      </c>
      <c r="X221" s="37"/>
      <c r="Y221" s="37"/>
      <c r="Z221" s="37"/>
      <c r="AA221" s="37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  <c r="FV221" s="24"/>
      <c r="FW221" s="24"/>
      <c r="FX221" s="24"/>
      <c r="FY221" s="24"/>
      <c r="FZ221" s="24"/>
      <c r="GA221" s="24"/>
      <c r="GB221" s="24"/>
      <c r="GC221" s="24"/>
      <c r="GD221" s="24"/>
      <c r="GE221" s="24"/>
      <c r="GF221" s="24"/>
      <c r="GG221" s="24"/>
      <c r="GH221" s="24"/>
      <c r="GI221" s="24"/>
      <c r="GJ221" s="24"/>
      <c r="GK221" s="24"/>
      <c r="GL221" s="24"/>
      <c r="GM221" s="24"/>
      <c r="GN221" s="24"/>
      <c r="GO221" s="24"/>
      <c r="GP221" s="24"/>
      <c r="GQ221" s="24"/>
      <c r="GR221" s="24"/>
      <c r="GS221" s="24"/>
      <c r="GT221" s="24"/>
      <c r="GU221" s="24"/>
      <c r="GV221" s="24"/>
      <c r="GW221" s="24"/>
      <c r="GX221" s="24"/>
      <c r="GY221" s="24"/>
      <c r="GZ221" s="24"/>
      <c r="HA221" s="24"/>
      <c r="HB221" s="24"/>
      <c r="HC221" s="24"/>
      <c r="HD221" s="24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24"/>
      <c r="HR221" s="24"/>
      <c r="HS221" s="24"/>
      <c r="HT221" s="24"/>
      <c r="HU221" s="24"/>
      <c r="HV221" s="24"/>
      <c r="HW221" s="24"/>
      <c r="HX221" s="24"/>
      <c r="HY221" s="24"/>
      <c r="HZ221" s="24"/>
      <c r="IA221" s="24"/>
      <c r="IB221" s="24"/>
    </row>
    <row r="222" spans="1:236" s="25" customFormat="1" ht="10.5" customHeight="1">
      <c r="A222" s="27"/>
      <c r="B222" s="51"/>
      <c r="C222" s="43" t="s">
        <v>42</v>
      </c>
      <c r="D222" s="63">
        <f t="shared" si="32"/>
        <v>4</v>
      </c>
      <c r="E222" s="73">
        <v>0</v>
      </c>
      <c r="F222" s="73">
        <v>0</v>
      </c>
      <c r="G222" s="88">
        <v>0</v>
      </c>
      <c r="H222" s="88">
        <v>0</v>
      </c>
      <c r="I222" s="88">
        <v>0</v>
      </c>
      <c r="J222" s="88">
        <v>0</v>
      </c>
      <c r="K222" s="88">
        <v>0</v>
      </c>
      <c r="L222" s="88">
        <v>0</v>
      </c>
      <c r="M222" s="88">
        <v>0</v>
      </c>
      <c r="N222" s="88">
        <v>0</v>
      </c>
      <c r="O222" s="88">
        <v>0</v>
      </c>
      <c r="P222" s="88">
        <v>0</v>
      </c>
      <c r="Q222" s="88">
        <v>0</v>
      </c>
      <c r="R222" s="88">
        <v>0</v>
      </c>
      <c r="S222" s="88">
        <v>0</v>
      </c>
      <c r="T222" s="88">
        <v>0</v>
      </c>
      <c r="U222" s="88">
        <v>3</v>
      </c>
      <c r="V222" s="88">
        <v>1</v>
      </c>
      <c r="W222" s="89">
        <v>0</v>
      </c>
      <c r="X222" s="37"/>
      <c r="Y222" s="37"/>
      <c r="Z222" s="37"/>
      <c r="AA222" s="37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  <c r="GX222" s="24"/>
      <c r="GY222" s="24"/>
      <c r="GZ222" s="24"/>
      <c r="HA222" s="24"/>
      <c r="HB222" s="24"/>
      <c r="HC222" s="24"/>
      <c r="HD222" s="24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24"/>
      <c r="HR222" s="24"/>
      <c r="HS222" s="24"/>
      <c r="HT222" s="24"/>
      <c r="HU222" s="24"/>
      <c r="HV222" s="24"/>
      <c r="HW222" s="24"/>
      <c r="HX222" s="24"/>
      <c r="HY222" s="24"/>
      <c r="HZ222" s="24"/>
      <c r="IA222" s="24"/>
      <c r="IB222" s="24"/>
    </row>
    <row r="223" spans="1:236" s="25" customFormat="1" ht="10.5" customHeight="1">
      <c r="A223" s="27"/>
      <c r="B223" s="37" t="s">
        <v>49</v>
      </c>
      <c r="C223" s="43" t="s">
        <v>44</v>
      </c>
      <c r="D223" s="63">
        <f t="shared" si="32"/>
        <v>1</v>
      </c>
      <c r="E223" s="73">
        <v>0</v>
      </c>
      <c r="F223" s="73">
        <v>0</v>
      </c>
      <c r="G223" s="88">
        <v>0</v>
      </c>
      <c r="H223" s="88">
        <v>0</v>
      </c>
      <c r="I223" s="88">
        <v>0</v>
      </c>
      <c r="J223" s="88">
        <v>0</v>
      </c>
      <c r="K223" s="88">
        <v>0</v>
      </c>
      <c r="L223" s="88">
        <v>0</v>
      </c>
      <c r="M223" s="88">
        <v>0</v>
      </c>
      <c r="N223" s="88">
        <v>0</v>
      </c>
      <c r="O223" s="88">
        <v>0</v>
      </c>
      <c r="P223" s="88">
        <v>0</v>
      </c>
      <c r="Q223" s="88">
        <v>0</v>
      </c>
      <c r="R223" s="88">
        <v>0</v>
      </c>
      <c r="S223" s="88">
        <v>0</v>
      </c>
      <c r="T223" s="88">
        <v>0</v>
      </c>
      <c r="U223" s="88">
        <v>1</v>
      </c>
      <c r="V223" s="88">
        <v>0</v>
      </c>
      <c r="W223" s="89">
        <v>0</v>
      </c>
      <c r="X223" s="37"/>
      <c r="Y223" s="37"/>
      <c r="Z223" s="37"/>
      <c r="AA223" s="37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  <c r="GU223" s="24"/>
      <c r="GV223" s="24"/>
      <c r="GW223" s="24"/>
      <c r="GX223" s="24"/>
      <c r="GY223" s="24"/>
      <c r="GZ223" s="24"/>
      <c r="HA223" s="24"/>
      <c r="HB223" s="24"/>
      <c r="HC223" s="24"/>
      <c r="HD223" s="24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24"/>
      <c r="HR223" s="24"/>
      <c r="HS223" s="24"/>
      <c r="HT223" s="24"/>
      <c r="HU223" s="24"/>
      <c r="HV223" s="24"/>
      <c r="HW223" s="24"/>
      <c r="HX223" s="24"/>
      <c r="HY223" s="24"/>
      <c r="HZ223" s="24"/>
      <c r="IA223" s="24"/>
      <c r="IB223" s="24"/>
    </row>
    <row r="224" spans="1:236" s="25" customFormat="1" ht="10.5" customHeight="1">
      <c r="A224" s="27"/>
      <c r="B224" s="37"/>
      <c r="C224" s="43" t="s">
        <v>46</v>
      </c>
      <c r="D224" s="63">
        <f t="shared" si="32"/>
        <v>3</v>
      </c>
      <c r="E224" s="73">
        <v>0</v>
      </c>
      <c r="F224" s="73">
        <v>0</v>
      </c>
      <c r="G224" s="88">
        <v>0</v>
      </c>
      <c r="H224" s="88">
        <v>0</v>
      </c>
      <c r="I224" s="88">
        <v>0</v>
      </c>
      <c r="J224" s="88">
        <v>0</v>
      </c>
      <c r="K224" s="88">
        <v>0</v>
      </c>
      <c r="L224" s="88">
        <v>0</v>
      </c>
      <c r="M224" s="88">
        <v>0</v>
      </c>
      <c r="N224" s="88">
        <v>0</v>
      </c>
      <c r="O224" s="88">
        <v>0</v>
      </c>
      <c r="P224" s="88">
        <v>0</v>
      </c>
      <c r="Q224" s="88">
        <v>0</v>
      </c>
      <c r="R224" s="88">
        <v>0</v>
      </c>
      <c r="S224" s="88">
        <v>0</v>
      </c>
      <c r="T224" s="88">
        <v>0</v>
      </c>
      <c r="U224" s="88">
        <v>2</v>
      </c>
      <c r="V224" s="88">
        <v>1</v>
      </c>
      <c r="W224" s="89">
        <v>0</v>
      </c>
      <c r="X224" s="37"/>
      <c r="Y224" s="37"/>
      <c r="Z224" s="37"/>
      <c r="AA224" s="37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  <c r="FV224" s="24"/>
      <c r="FW224" s="24"/>
      <c r="FX224" s="24"/>
      <c r="FY224" s="24"/>
      <c r="FZ224" s="24"/>
      <c r="GA224" s="24"/>
      <c r="GB224" s="24"/>
      <c r="GC224" s="24"/>
      <c r="GD224" s="24"/>
      <c r="GE224" s="24"/>
      <c r="GF224" s="24"/>
      <c r="GG224" s="24"/>
      <c r="GH224" s="24"/>
      <c r="GI224" s="24"/>
      <c r="GJ224" s="24"/>
      <c r="GK224" s="24"/>
      <c r="GL224" s="24"/>
      <c r="GM224" s="24"/>
      <c r="GN224" s="24"/>
      <c r="GO224" s="24"/>
      <c r="GP224" s="24"/>
      <c r="GQ224" s="24"/>
      <c r="GR224" s="24"/>
      <c r="GS224" s="24"/>
      <c r="GT224" s="24"/>
      <c r="GU224" s="24"/>
      <c r="GV224" s="24"/>
      <c r="GW224" s="24"/>
      <c r="GX224" s="24"/>
      <c r="GY224" s="24"/>
      <c r="GZ224" s="24"/>
      <c r="HA224" s="24"/>
      <c r="HB224" s="24"/>
      <c r="HC224" s="24"/>
      <c r="HD224" s="24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24"/>
      <c r="HR224" s="24"/>
      <c r="HS224" s="24"/>
      <c r="HT224" s="24"/>
      <c r="HU224" s="24"/>
      <c r="HV224" s="24"/>
      <c r="HW224" s="24"/>
      <c r="HX224" s="24"/>
      <c r="HY224" s="24"/>
      <c r="HZ224" s="24"/>
      <c r="IA224" s="24"/>
      <c r="IB224" s="24"/>
    </row>
    <row r="225" spans="1:236" s="25" customFormat="1" ht="10.5" customHeight="1">
      <c r="A225" s="27"/>
      <c r="B225" s="52" t="s">
        <v>50</v>
      </c>
      <c r="C225" s="43" t="s">
        <v>42</v>
      </c>
      <c r="D225" s="63">
        <f t="shared" si="32"/>
        <v>3</v>
      </c>
      <c r="E225" s="73">
        <v>0</v>
      </c>
      <c r="F225" s="73">
        <v>0</v>
      </c>
      <c r="G225" s="88">
        <v>0</v>
      </c>
      <c r="H225" s="88">
        <v>0</v>
      </c>
      <c r="I225" s="88">
        <v>0</v>
      </c>
      <c r="J225" s="88">
        <v>0</v>
      </c>
      <c r="K225" s="88">
        <v>0</v>
      </c>
      <c r="L225" s="88">
        <v>0</v>
      </c>
      <c r="M225" s="88">
        <v>0</v>
      </c>
      <c r="N225" s="88">
        <v>0</v>
      </c>
      <c r="O225" s="88">
        <v>0</v>
      </c>
      <c r="P225" s="88">
        <v>0</v>
      </c>
      <c r="Q225" s="88">
        <v>0</v>
      </c>
      <c r="R225" s="88">
        <v>0</v>
      </c>
      <c r="S225" s="88">
        <v>0</v>
      </c>
      <c r="T225" s="88">
        <v>0</v>
      </c>
      <c r="U225" s="88">
        <v>0</v>
      </c>
      <c r="V225" s="88">
        <v>0</v>
      </c>
      <c r="W225" s="89">
        <v>3</v>
      </c>
      <c r="X225" s="37"/>
      <c r="Y225" s="37"/>
      <c r="Z225" s="53"/>
      <c r="AA225" s="37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  <c r="GU225" s="24"/>
      <c r="GV225" s="24"/>
      <c r="GW225" s="24"/>
      <c r="GX225" s="24"/>
      <c r="GY225" s="24"/>
      <c r="GZ225" s="24"/>
      <c r="HA225" s="24"/>
      <c r="HB225" s="24"/>
      <c r="HC225" s="24"/>
      <c r="HD225" s="24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24"/>
      <c r="HR225" s="24"/>
      <c r="HS225" s="24"/>
      <c r="HT225" s="24"/>
      <c r="HU225" s="24"/>
      <c r="HV225" s="24"/>
      <c r="HW225" s="24"/>
      <c r="HX225" s="24"/>
      <c r="HY225" s="24"/>
      <c r="HZ225" s="24"/>
      <c r="IA225" s="24"/>
      <c r="IB225" s="24"/>
    </row>
    <row r="226" spans="1:236" s="25" customFormat="1" ht="10.5" customHeight="1">
      <c r="A226" s="27"/>
      <c r="B226" s="53" t="s">
        <v>76</v>
      </c>
      <c r="C226" s="43" t="s">
        <v>44</v>
      </c>
      <c r="D226" s="63">
        <f t="shared" si="32"/>
        <v>0</v>
      </c>
      <c r="E226" s="73">
        <v>0</v>
      </c>
      <c r="F226" s="73">
        <v>0</v>
      </c>
      <c r="G226" s="88">
        <v>0</v>
      </c>
      <c r="H226" s="88">
        <v>0</v>
      </c>
      <c r="I226" s="88">
        <v>0</v>
      </c>
      <c r="J226" s="88">
        <v>0</v>
      </c>
      <c r="K226" s="88">
        <v>0</v>
      </c>
      <c r="L226" s="88">
        <v>0</v>
      </c>
      <c r="M226" s="88">
        <v>0</v>
      </c>
      <c r="N226" s="88">
        <v>0</v>
      </c>
      <c r="O226" s="88">
        <v>0</v>
      </c>
      <c r="P226" s="88">
        <v>0</v>
      </c>
      <c r="Q226" s="88">
        <v>0</v>
      </c>
      <c r="R226" s="88">
        <v>0</v>
      </c>
      <c r="S226" s="88">
        <v>0</v>
      </c>
      <c r="T226" s="88">
        <v>0</v>
      </c>
      <c r="U226" s="88">
        <v>0</v>
      </c>
      <c r="V226" s="88">
        <v>0</v>
      </c>
      <c r="W226" s="89">
        <v>0</v>
      </c>
      <c r="X226" s="37"/>
      <c r="Y226" s="37"/>
      <c r="Z226" s="53"/>
      <c r="AA226" s="37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  <c r="FV226" s="24"/>
      <c r="FW226" s="24"/>
      <c r="FX226" s="24"/>
      <c r="FY226" s="24"/>
      <c r="FZ226" s="24"/>
      <c r="GA226" s="24"/>
      <c r="GB226" s="24"/>
      <c r="GC226" s="24"/>
      <c r="GD226" s="24"/>
      <c r="GE226" s="24"/>
      <c r="GF226" s="24"/>
      <c r="GG226" s="24"/>
      <c r="GH226" s="24"/>
      <c r="GI226" s="24"/>
      <c r="GJ226" s="24"/>
      <c r="GK226" s="24"/>
      <c r="GL226" s="24"/>
      <c r="GM226" s="24"/>
      <c r="GN226" s="24"/>
      <c r="GO226" s="24"/>
      <c r="GP226" s="24"/>
      <c r="GQ226" s="24"/>
      <c r="GR226" s="24"/>
      <c r="GS226" s="24"/>
      <c r="GT226" s="24"/>
      <c r="GU226" s="24"/>
      <c r="GV226" s="24"/>
      <c r="GW226" s="24"/>
      <c r="GX226" s="24"/>
      <c r="GY226" s="24"/>
      <c r="GZ226" s="24"/>
      <c r="HA226" s="24"/>
      <c r="HB226" s="24"/>
      <c r="HC226" s="24"/>
      <c r="HD226" s="24"/>
      <c r="HE226" s="24"/>
      <c r="HF226" s="24"/>
      <c r="HG226" s="24"/>
      <c r="HH226" s="24"/>
      <c r="HI226" s="24"/>
      <c r="HJ226" s="24"/>
      <c r="HK226" s="24"/>
      <c r="HL226" s="24"/>
      <c r="HM226" s="24"/>
      <c r="HN226" s="24"/>
      <c r="HO226" s="24"/>
      <c r="HP226" s="24"/>
      <c r="HQ226" s="24"/>
      <c r="HR226" s="24"/>
      <c r="HS226" s="24"/>
      <c r="HT226" s="24"/>
      <c r="HU226" s="24"/>
      <c r="HV226" s="24"/>
      <c r="HW226" s="24"/>
      <c r="HX226" s="24"/>
      <c r="HY226" s="24"/>
      <c r="HZ226" s="24"/>
      <c r="IA226" s="24"/>
      <c r="IB226" s="24"/>
    </row>
    <row r="227" spans="1:236" s="25" customFormat="1" ht="10.5" customHeight="1">
      <c r="A227" s="27"/>
      <c r="B227" s="53" t="s">
        <v>51</v>
      </c>
      <c r="C227" s="43" t="s">
        <v>46</v>
      </c>
      <c r="D227" s="63">
        <f t="shared" si="32"/>
        <v>3</v>
      </c>
      <c r="E227" s="73">
        <v>0</v>
      </c>
      <c r="F227" s="73">
        <v>0</v>
      </c>
      <c r="G227" s="88">
        <v>0</v>
      </c>
      <c r="H227" s="88">
        <v>0</v>
      </c>
      <c r="I227" s="88">
        <v>0</v>
      </c>
      <c r="J227" s="88">
        <v>0</v>
      </c>
      <c r="K227" s="88">
        <v>0</v>
      </c>
      <c r="L227" s="88">
        <v>0</v>
      </c>
      <c r="M227" s="88">
        <v>0</v>
      </c>
      <c r="N227" s="88">
        <v>0</v>
      </c>
      <c r="O227" s="88">
        <v>0</v>
      </c>
      <c r="P227" s="88">
        <v>0</v>
      </c>
      <c r="Q227" s="88">
        <v>0</v>
      </c>
      <c r="R227" s="88">
        <v>0</v>
      </c>
      <c r="S227" s="88">
        <v>0</v>
      </c>
      <c r="T227" s="88">
        <v>0</v>
      </c>
      <c r="U227" s="88">
        <v>0</v>
      </c>
      <c r="V227" s="88">
        <v>0</v>
      </c>
      <c r="W227" s="89">
        <v>3</v>
      </c>
      <c r="X227" s="37"/>
      <c r="Y227" s="37"/>
      <c r="Z227" s="53"/>
      <c r="AA227" s="37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  <c r="GU227" s="24"/>
      <c r="GV227" s="24"/>
      <c r="GW227" s="24"/>
      <c r="GX227" s="24"/>
      <c r="GY227" s="24"/>
      <c r="GZ227" s="24"/>
      <c r="HA227" s="24"/>
      <c r="HB227" s="24"/>
      <c r="HC227" s="24"/>
      <c r="HD227" s="24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24"/>
      <c r="HR227" s="24"/>
      <c r="HS227" s="24"/>
      <c r="HT227" s="24"/>
      <c r="HU227" s="24"/>
      <c r="HV227" s="24"/>
      <c r="HW227" s="24"/>
      <c r="HX227" s="24"/>
      <c r="HY227" s="24"/>
      <c r="HZ227" s="24"/>
      <c r="IA227" s="24"/>
      <c r="IB227" s="24"/>
    </row>
    <row r="228" spans="1:236" s="25" customFormat="1" ht="10.5" customHeight="1">
      <c r="A228" s="27"/>
      <c r="B228" s="51" t="s">
        <v>52</v>
      </c>
      <c r="C228" s="43" t="s">
        <v>42</v>
      </c>
      <c r="D228" s="63">
        <f t="shared" si="32"/>
        <v>7</v>
      </c>
      <c r="E228" s="73">
        <v>0</v>
      </c>
      <c r="F228" s="73">
        <v>0</v>
      </c>
      <c r="G228" s="88">
        <v>0</v>
      </c>
      <c r="H228" s="88">
        <v>0</v>
      </c>
      <c r="I228" s="88">
        <v>0</v>
      </c>
      <c r="J228" s="88">
        <v>0</v>
      </c>
      <c r="K228" s="88">
        <v>0</v>
      </c>
      <c r="L228" s="88">
        <v>0</v>
      </c>
      <c r="M228" s="88">
        <v>0</v>
      </c>
      <c r="N228" s="88">
        <v>0</v>
      </c>
      <c r="O228" s="88">
        <v>0</v>
      </c>
      <c r="P228" s="88">
        <v>0</v>
      </c>
      <c r="Q228" s="88">
        <v>0</v>
      </c>
      <c r="R228" s="88">
        <v>0</v>
      </c>
      <c r="S228" s="88">
        <v>0</v>
      </c>
      <c r="T228" s="88">
        <v>2</v>
      </c>
      <c r="U228" s="88">
        <v>2</v>
      </c>
      <c r="V228" s="88">
        <v>1</v>
      </c>
      <c r="W228" s="89">
        <v>2</v>
      </c>
      <c r="X228" s="37"/>
      <c r="Y228" s="37"/>
      <c r="Z228" s="37"/>
      <c r="AA228" s="37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</row>
    <row r="229" spans="1:236" s="25" customFormat="1" ht="10.5" customHeight="1">
      <c r="A229" s="27" t="s">
        <v>53</v>
      </c>
      <c r="B229" s="37" t="s">
        <v>54</v>
      </c>
      <c r="C229" s="43" t="s">
        <v>44</v>
      </c>
      <c r="D229" s="63">
        <f t="shared" si="32"/>
        <v>4</v>
      </c>
      <c r="E229" s="73">
        <v>0</v>
      </c>
      <c r="F229" s="73">
        <v>0</v>
      </c>
      <c r="G229" s="88">
        <v>0</v>
      </c>
      <c r="H229" s="88">
        <v>0</v>
      </c>
      <c r="I229" s="88">
        <v>0</v>
      </c>
      <c r="J229" s="88">
        <v>0</v>
      </c>
      <c r="K229" s="88">
        <v>0</v>
      </c>
      <c r="L229" s="88">
        <v>0</v>
      </c>
      <c r="M229" s="88">
        <v>0</v>
      </c>
      <c r="N229" s="88">
        <v>0</v>
      </c>
      <c r="O229" s="88">
        <v>0</v>
      </c>
      <c r="P229" s="88">
        <v>0</v>
      </c>
      <c r="Q229" s="88">
        <v>0</v>
      </c>
      <c r="R229" s="88">
        <v>0</v>
      </c>
      <c r="S229" s="88">
        <v>0</v>
      </c>
      <c r="T229" s="88">
        <v>1</v>
      </c>
      <c r="U229" s="88">
        <v>2</v>
      </c>
      <c r="V229" s="88">
        <v>1</v>
      </c>
      <c r="W229" s="89">
        <v>0</v>
      </c>
      <c r="X229" s="37"/>
      <c r="Y229" s="37"/>
      <c r="Z229" s="37"/>
      <c r="AA229" s="37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</row>
    <row r="230" spans="1:236" s="25" customFormat="1" ht="10.5" customHeight="1">
      <c r="A230" s="27"/>
      <c r="B230" s="37" t="s">
        <v>55</v>
      </c>
      <c r="C230" s="43" t="s">
        <v>46</v>
      </c>
      <c r="D230" s="63">
        <f t="shared" si="32"/>
        <v>3</v>
      </c>
      <c r="E230" s="73">
        <v>0</v>
      </c>
      <c r="F230" s="73">
        <v>0</v>
      </c>
      <c r="G230" s="88">
        <v>0</v>
      </c>
      <c r="H230" s="88">
        <v>0</v>
      </c>
      <c r="I230" s="88">
        <v>0</v>
      </c>
      <c r="J230" s="88">
        <v>0</v>
      </c>
      <c r="K230" s="88">
        <v>0</v>
      </c>
      <c r="L230" s="88">
        <v>0</v>
      </c>
      <c r="M230" s="88">
        <v>0</v>
      </c>
      <c r="N230" s="88">
        <v>0</v>
      </c>
      <c r="O230" s="88">
        <v>0</v>
      </c>
      <c r="P230" s="88">
        <v>0</v>
      </c>
      <c r="Q230" s="88">
        <v>0</v>
      </c>
      <c r="R230" s="88">
        <v>0</v>
      </c>
      <c r="S230" s="88">
        <v>0</v>
      </c>
      <c r="T230" s="88">
        <v>1</v>
      </c>
      <c r="U230" s="88">
        <v>0</v>
      </c>
      <c r="V230" s="88">
        <v>0</v>
      </c>
      <c r="W230" s="89">
        <v>2</v>
      </c>
      <c r="X230" s="37"/>
      <c r="Y230" s="37"/>
      <c r="Z230" s="37"/>
      <c r="AA230" s="37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</row>
    <row r="231" spans="1:236" s="25" customFormat="1" ht="10.5" customHeight="1">
      <c r="A231" s="27"/>
      <c r="B231" s="51"/>
      <c r="C231" s="43" t="s">
        <v>42</v>
      </c>
      <c r="D231" s="63">
        <f t="shared" si="32"/>
        <v>6</v>
      </c>
      <c r="E231" s="73">
        <v>0</v>
      </c>
      <c r="F231" s="73">
        <v>0</v>
      </c>
      <c r="G231" s="88">
        <v>0</v>
      </c>
      <c r="H231" s="88">
        <v>0</v>
      </c>
      <c r="I231" s="88">
        <v>0</v>
      </c>
      <c r="J231" s="88">
        <v>0</v>
      </c>
      <c r="K231" s="88">
        <v>0</v>
      </c>
      <c r="L231" s="88">
        <v>0</v>
      </c>
      <c r="M231" s="88">
        <v>0</v>
      </c>
      <c r="N231" s="88">
        <v>0</v>
      </c>
      <c r="O231" s="88">
        <v>0</v>
      </c>
      <c r="P231" s="88">
        <v>0</v>
      </c>
      <c r="Q231" s="88">
        <v>1</v>
      </c>
      <c r="R231" s="88">
        <v>0</v>
      </c>
      <c r="S231" s="88">
        <v>1</v>
      </c>
      <c r="T231" s="88">
        <v>1</v>
      </c>
      <c r="U231" s="88">
        <v>1</v>
      </c>
      <c r="V231" s="88">
        <v>0</v>
      </c>
      <c r="W231" s="89">
        <v>2</v>
      </c>
      <c r="X231" s="37"/>
      <c r="Y231" s="37"/>
      <c r="Z231" s="37"/>
      <c r="AA231" s="37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</row>
    <row r="232" spans="1:236" s="25" customFormat="1" ht="10.5" customHeight="1">
      <c r="A232" s="27"/>
      <c r="B232" s="37" t="s">
        <v>56</v>
      </c>
      <c r="C232" s="43" t="s">
        <v>44</v>
      </c>
      <c r="D232" s="63">
        <f t="shared" si="32"/>
        <v>2</v>
      </c>
      <c r="E232" s="73">
        <v>0</v>
      </c>
      <c r="F232" s="73">
        <v>0</v>
      </c>
      <c r="G232" s="88">
        <v>0</v>
      </c>
      <c r="H232" s="88">
        <v>0</v>
      </c>
      <c r="I232" s="88">
        <v>0</v>
      </c>
      <c r="J232" s="88">
        <v>0</v>
      </c>
      <c r="K232" s="88">
        <v>0</v>
      </c>
      <c r="L232" s="88">
        <v>0</v>
      </c>
      <c r="M232" s="88">
        <v>0</v>
      </c>
      <c r="N232" s="88">
        <v>0</v>
      </c>
      <c r="O232" s="88">
        <v>0</v>
      </c>
      <c r="P232" s="88">
        <v>0</v>
      </c>
      <c r="Q232" s="88">
        <v>0</v>
      </c>
      <c r="R232" s="88">
        <v>0</v>
      </c>
      <c r="S232" s="88">
        <v>1</v>
      </c>
      <c r="T232" s="88">
        <v>0</v>
      </c>
      <c r="U232" s="88">
        <v>0</v>
      </c>
      <c r="V232" s="88">
        <v>0</v>
      </c>
      <c r="W232" s="89">
        <v>1</v>
      </c>
      <c r="X232" s="37"/>
      <c r="Y232" s="37"/>
      <c r="Z232" s="37"/>
      <c r="AA232" s="37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</row>
    <row r="233" spans="1:236" s="25" customFormat="1" ht="10.5" customHeight="1">
      <c r="A233" s="27"/>
      <c r="B233" s="37"/>
      <c r="C233" s="43" t="s">
        <v>46</v>
      </c>
      <c r="D233" s="63">
        <f t="shared" si="32"/>
        <v>4</v>
      </c>
      <c r="E233" s="73">
        <v>0</v>
      </c>
      <c r="F233" s="73">
        <v>0</v>
      </c>
      <c r="G233" s="88">
        <v>0</v>
      </c>
      <c r="H233" s="88">
        <v>0</v>
      </c>
      <c r="I233" s="88">
        <v>0</v>
      </c>
      <c r="J233" s="88">
        <v>0</v>
      </c>
      <c r="K233" s="88">
        <v>0</v>
      </c>
      <c r="L233" s="88">
        <v>0</v>
      </c>
      <c r="M233" s="88">
        <v>0</v>
      </c>
      <c r="N233" s="88">
        <v>0</v>
      </c>
      <c r="O233" s="88">
        <v>0</v>
      </c>
      <c r="P233" s="88">
        <v>0</v>
      </c>
      <c r="Q233" s="88">
        <v>1</v>
      </c>
      <c r="R233" s="88">
        <v>0</v>
      </c>
      <c r="S233" s="88">
        <v>0</v>
      </c>
      <c r="T233" s="88">
        <v>1</v>
      </c>
      <c r="U233" s="88">
        <v>1</v>
      </c>
      <c r="V233" s="88">
        <v>0</v>
      </c>
      <c r="W233" s="89">
        <v>1</v>
      </c>
      <c r="X233" s="37"/>
      <c r="Y233" s="37"/>
      <c r="Z233" s="37"/>
      <c r="AA233" s="37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</row>
    <row r="234" spans="1:236" s="25" customFormat="1" ht="10.5" customHeight="1">
      <c r="A234" s="27"/>
      <c r="B234" s="51" t="s">
        <v>57</v>
      </c>
      <c r="C234" s="43" t="s">
        <v>42</v>
      </c>
      <c r="D234" s="63">
        <f t="shared" si="32"/>
        <v>8</v>
      </c>
      <c r="E234" s="73">
        <v>0</v>
      </c>
      <c r="F234" s="73">
        <v>0</v>
      </c>
      <c r="G234" s="88">
        <v>0</v>
      </c>
      <c r="H234" s="88">
        <v>0</v>
      </c>
      <c r="I234" s="88">
        <v>0</v>
      </c>
      <c r="J234" s="88">
        <v>0</v>
      </c>
      <c r="K234" s="88">
        <v>0</v>
      </c>
      <c r="L234" s="88">
        <v>0</v>
      </c>
      <c r="M234" s="88">
        <v>0</v>
      </c>
      <c r="N234" s="88">
        <v>0</v>
      </c>
      <c r="O234" s="88">
        <v>0</v>
      </c>
      <c r="P234" s="88">
        <v>0</v>
      </c>
      <c r="Q234" s="88">
        <v>0</v>
      </c>
      <c r="R234" s="88">
        <v>0</v>
      </c>
      <c r="S234" s="88">
        <v>0</v>
      </c>
      <c r="T234" s="88">
        <v>1</v>
      </c>
      <c r="U234" s="88">
        <v>2</v>
      </c>
      <c r="V234" s="88">
        <v>2</v>
      </c>
      <c r="W234" s="89">
        <v>3</v>
      </c>
      <c r="X234" s="37"/>
      <c r="Y234" s="37"/>
      <c r="Z234" s="37"/>
      <c r="AA234" s="37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</row>
    <row r="235" spans="1:236" s="25" customFormat="1" ht="10.5" customHeight="1">
      <c r="A235" s="27"/>
      <c r="B235" s="37" t="s">
        <v>58</v>
      </c>
      <c r="C235" s="43" t="s">
        <v>44</v>
      </c>
      <c r="D235" s="63">
        <f t="shared" si="32"/>
        <v>6</v>
      </c>
      <c r="E235" s="73">
        <v>0</v>
      </c>
      <c r="F235" s="73">
        <v>0</v>
      </c>
      <c r="G235" s="88">
        <v>0</v>
      </c>
      <c r="H235" s="88">
        <v>0</v>
      </c>
      <c r="I235" s="88">
        <v>0</v>
      </c>
      <c r="J235" s="88">
        <v>0</v>
      </c>
      <c r="K235" s="88">
        <v>0</v>
      </c>
      <c r="L235" s="88">
        <v>0</v>
      </c>
      <c r="M235" s="88">
        <v>0</v>
      </c>
      <c r="N235" s="88">
        <v>0</v>
      </c>
      <c r="O235" s="88">
        <v>0</v>
      </c>
      <c r="P235" s="88">
        <v>0</v>
      </c>
      <c r="Q235" s="88">
        <v>0</v>
      </c>
      <c r="R235" s="88">
        <v>0</v>
      </c>
      <c r="S235" s="88">
        <v>0</v>
      </c>
      <c r="T235" s="88">
        <v>1</v>
      </c>
      <c r="U235" s="88">
        <v>1</v>
      </c>
      <c r="V235" s="88">
        <v>2</v>
      </c>
      <c r="W235" s="89">
        <v>2</v>
      </c>
      <c r="X235" s="37"/>
      <c r="Y235" s="37"/>
      <c r="Z235" s="37"/>
      <c r="AA235" s="37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</row>
    <row r="236" spans="1:236" s="25" customFormat="1" ht="10.5" customHeight="1">
      <c r="A236" s="27"/>
      <c r="B236" s="37" t="s">
        <v>59</v>
      </c>
      <c r="C236" s="43" t="s">
        <v>46</v>
      </c>
      <c r="D236" s="63">
        <f t="shared" si="32"/>
        <v>2</v>
      </c>
      <c r="E236" s="73">
        <v>0</v>
      </c>
      <c r="F236" s="73">
        <v>0</v>
      </c>
      <c r="G236" s="88">
        <v>0</v>
      </c>
      <c r="H236" s="88">
        <v>0</v>
      </c>
      <c r="I236" s="88">
        <v>0</v>
      </c>
      <c r="J236" s="88">
        <v>0</v>
      </c>
      <c r="K236" s="88">
        <v>0</v>
      </c>
      <c r="L236" s="88">
        <v>0</v>
      </c>
      <c r="M236" s="88">
        <v>0</v>
      </c>
      <c r="N236" s="88">
        <v>0</v>
      </c>
      <c r="O236" s="88">
        <v>0</v>
      </c>
      <c r="P236" s="88">
        <v>0</v>
      </c>
      <c r="Q236" s="88">
        <v>0</v>
      </c>
      <c r="R236" s="88">
        <v>0</v>
      </c>
      <c r="S236" s="88">
        <v>0</v>
      </c>
      <c r="T236" s="88">
        <v>0</v>
      </c>
      <c r="U236" s="88">
        <v>1</v>
      </c>
      <c r="V236" s="88">
        <v>0</v>
      </c>
      <c r="W236" s="89">
        <v>1</v>
      </c>
      <c r="X236" s="37"/>
      <c r="Y236" s="37"/>
      <c r="Z236" s="37"/>
      <c r="AA236" s="37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</row>
    <row r="237" spans="1:236" s="25" customFormat="1" ht="10.5" customHeight="1">
      <c r="A237" s="27"/>
      <c r="B237" s="51" t="s">
        <v>60</v>
      </c>
      <c r="C237" s="43" t="s">
        <v>44</v>
      </c>
      <c r="D237" s="63">
        <f t="shared" si="32"/>
        <v>2</v>
      </c>
      <c r="E237" s="73">
        <v>0</v>
      </c>
      <c r="F237" s="73">
        <v>0</v>
      </c>
      <c r="G237" s="88">
        <v>0</v>
      </c>
      <c r="H237" s="88">
        <v>0</v>
      </c>
      <c r="I237" s="88">
        <v>0</v>
      </c>
      <c r="J237" s="88">
        <v>0</v>
      </c>
      <c r="K237" s="88">
        <v>0</v>
      </c>
      <c r="L237" s="88">
        <v>0</v>
      </c>
      <c r="M237" s="88">
        <v>0</v>
      </c>
      <c r="N237" s="88">
        <v>0</v>
      </c>
      <c r="O237" s="88">
        <v>0</v>
      </c>
      <c r="P237" s="88">
        <v>0</v>
      </c>
      <c r="Q237" s="88">
        <v>0</v>
      </c>
      <c r="R237" s="88">
        <v>0</v>
      </c>
      <c r="S237" s="88">
        <v>0</v>
      </c>
      <c r="T237" s="88">
        <v>0</v>
      </c>
      <c r="U237" s="88">
        <v>0</v>
      </c>
      <c r="V237" s="88">
        <v>1</v>
      </c>
      <c r="W237" s="89">
        <v>1</v>
      </c>
      <c r="X237" s="37"/>
      <c r="Y237" s="37"/>
      <c r="Z237" s="37"/>
      <c r="AA237" s="37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</row>
    <row r="238" spans="1:236" s="25" customFormat="1" ht="10.5" customHeight="1">
      <c r="A238" s="27"/>
      <c r="B238" s="51"/>
      <c r="C238" s="43" t="s">
        <v>42</v>
      </c>
      <c r="D238" s="63">
        <f t="shared" si="32"/>
        <v>2</v>
      </c>
      <c r="E238" s="73">
        <v>0</v>
      </c>
      <c r="F238" s="73">
        <v>0</v>
      </c>
      <c r="G238" s="88">
        <v>0</v>
      </c>
      <c r="H238" s="88">
        <v>0</v>
      </c>
      <c r="I238" s="88">
        <v>0</v>
      </c>
      <c r="J238" s="88">
        <v>0</v>
      </c>
      <c r="K238" s="88">
        <v>0</v>
      </c>
      <c r="L238" s="88">
        <v>0</v>
      </c>
      <c r="M238" s="88">
        <v>0</v>
      </c>
      <c r="N238" s="88">
        <v>0</v>
      </c>
      <c r="O238" s="88">
        <v>0</v>
      </c>
      <c r="P238" s="88">
        <v>0</v>
      </c>
      <c r="Q238" s="88">
        <v>0</v>
      </c>
      <c r="R238" s="88">
        <v>1</v>
      </c>
      <c r="S238" s="88">
        <v>1</v>
      </c>
      <c r="T238" s="88">
        <v>0</v>
      </c>
      <c r="U238" s="88">
        <v>0</v>
      </c>
      <c r="V238" s="88">
        <v>0</v>
      </c>
      <c r="W238" s="89">
        <v>0</v>
      </c>
      <c r="X238" s="37"/>
      <c r="Y238" s="37"/>
      <c r="Z238" s="37"/>
      <c r="AA238" s="37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</row>
    <row r="239" spans="1:236" s="25" customFormat="1" ht="10.5" customHeight="1">
      <c r="A239" s="27" t="s">
        <v>61</v>
      </c>
      <c r="B239" s="37" t="s">
        <v>62</v>
      </c>
      <c r="C239" s="43" t="s">
        <v>44</v>
      </c>
      <c r="D239" s="63">
        <f t="shared" si="32"/>
        <v>1</v>
      </c>
      <c r="E239" s="73">
        <v>0</v>
      </c>
      <c r="F239" s="73">
        <v>0</v>
      </c>
      <c r="G239" s="88">
        <v>0</v>
      </c>
      <c r="H239" s="88">
        <v>0</v>
      </c>
      <c r="I239" s="88">
        <v>0</v>
      </c>
      <c r="J239" s="88">
        <v>0</v>
      </c>
      <c r="K239" s="88">
        <v>0</v>
      </c>
      <c r="L239" s="88">
        <v>0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  <c r="R239" s="88">
        <v>0</v>
      </c>
      <c r="S239" s="88">
        <v>1</v>
      </c>
      <c r="T239" s="88">
        <v>0</v>
      </c>
      <c r="U239" s="88">
        <v>0</v>
      </c>
      <c r="V239" s="88">
        <v>0</v>
      </c>
      <c r="W239" s="89">
        <v>0</v>
      </c>
      <c r="X239" s="37"/>
      <c r="Y239" s="37"/>
      <c r="Z239" s="37"/>
      <c r="AA239" s="37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</row>
    <row r="240" spans="1:236" s="25" customFormat="1" ht="10.5" customHeight="1">
      <c r="A240" s="27"/>
      <c r="B240" s="37"/>
      <c r="C240" s="43" t="s">
        <v>46</v>
      </c>
      <c r="D240" s="63">
        <f t="shared" si="32"/>
        <v>1</v>
      </c>
      <c r="E240" s="73">
        <v>0</v>
      </c>
      <c r="F240" s="73">
        <v>0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88">
        <v>0</v>
      </c>
      <c r="N240" s="88">
        <v>0</v>
      </c>
      <c r="O240" s="88">
        <v>0</v>
      </c>
      <c r="P240" s="88">
        <v>0</v>
      </c>
      <c r="Q240" s="88">
        <v>0</v>
      </c>
      <c r="R240" s="88">
        <v>1</v>
      </c>
      <c r="S240" s="88">
        <v>0</v>
      </c>
      <c r="T240" s="88">
        <v>0</v>
      </c>
      <c r="U240" s="88">
        <v>0</v>
      </c>
      <c r="V240" s="88">
        <v>0</v>
      </c>
      <c r="W240" s="89">
        <v>0</v>
      </c>
      <c r="X240" s="37"/>
      <c r="Y240" s="37"/>
      <c r="Z240" s="37"/>
      <c r="AA240" s="37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</row>
    <row r="241" spans="1:236" s="25" customFormat="1" ht="10.5" customHeight="1">
      <c r="A241" s="27"/>
      <c r="B241" s="51" t="s">
        <v>63</v>
      </c>
      <c r="C241" s="43" t="s">
        <v>46</v>
      </c>
      <c r="D241" s="63">
        <f t="shared" si="32"/>
        <v>1</v>
      </c>
      <c r="E241" s="73">
        <v>0</v>
      </c>
      <c r="F241" s="73">
        <v>0</v>
      </c>
      <c r="G241" s="88">
        <v>0</v>
      </c>
      <c r="H241" s="88">
        <v>0</v>
      </c>
      <c r="I241" s="88">
        <v>0</v>
      </c>
      <c r="J241" s="88">
        <v>0</v>
      </c>
      <c r="K241" s="88">
        <v>0</v>
      </c>
      <c r="L241" s="88">
        <v>0</v>
      </c>
      <c r="M241" s="88">
        <v>0</v>
      </c>
      <c r="N241" s="88">
        <v>0</v>
      </c>
      <c r="O241" s="88">
        <v>0</v>
      </c>
      <c r="P241" s="88">
        <v>0</v>
      </c>
      <c r="Q241" s="88">
        <v>0</v>
      </c>
      <c r="R241" s="88">
        <v>0</v>
      </c>
      <c r="S241" s="88">
        <v>1</v>
      </c>
      <c r="T241" s="88">
        <v>0</v>
      </c>
      <c r="U241" s="88">
        <v>0</v>
      </c>
      <c r="V241" s="88">
        <v>0</v>
      </c>
      <c r="W241" s="89">
        <v>0</v>
      </c>
      <c r="X241" s="37"/>
      <c r="Y241" s="37"/>
      <c r="Z241" s="37"/>
      <c r="AA241" s="37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</row>
    <row r="242" spans="1:236" s="25" customFormat="1" ht="10.5" customHeight="1">
      <c r="A242" s="27"/>
      <c r="B242" s="51" t="s">
        <v>64</v>
      </c>
      <c r="C242" s="43" t="s">
        <v>46</v>
      </c>
      <c r="D242" s="63">
        <f t="shared" si="32"/>
        <v>0</v>
      </c>
      <c r="E242" s="73">
        <v>0</v>
      </c>
      <c r="F242" s="73">
        <v>0</v>
      </c>
      <c r="G242" s="88">
        <v>0</v>
      </c>
      <c r="H242" s="88">
        <v>0</v>
      </c>
      <c r="I242" s="88">
        <v>0</v>
      </c>
      <c r="J242" s="88">
        <v>0</v>
      </c>
      <c r="K242" s="88">
        <v>0</v>
      </c>
      <c r="L242" s="88">
        <v>0</v>
      </c>
      <c r="M242" s="88">
        <v>0</v>
      </c>
      <c r="N242" s="88">
        <v>0</v>
      </c>
      <c r="O242" s="88">
        <v>0</v>
      </c>
      <c r="P242" s="88">
        <v>0</v>
      </c>
      <c r="Q242" s="88">
        <v>0</v>
      </c>
      <c r="R242" s="88">
        <v>0</v>
      </c>
      <c r="S242" s="88">
        <v>0</v>
      </c>
      <c r="T242" s="88">
        <v>0</v>
      </c>
      <c r="U242" s="88">
        <v>0</v>
      </c>
      <c r="V242" s="88">
        <v>0</v>
      </c>
      <c r="W242" s="89">
        <v>0</v>
      </c>
      <c r="X242" s="37"/>
      <c r="Y242" s="37"/>
      <c r="Z242" s="37"/>
      <c r="AA242" s="37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</row>
    <row r="243" spans="1:236" s="25" customFormat="1" ht="10.5" customHeight="1">
      <c r="A243" s="27"/>
      <c r="B243" s="51"/>
      <c r="C243" s="43" t="s">
        <v>42</v>
      </c>
      <c r="D243" s="63">
        <f t="shared" si="32"/>
        <v>2</v>
      </c>
      <c r="E243" s="73">
        <v>0</v>
      </c>
      <c r="F243" s="73">
        <v>0</v>
      </c>
      <c r="G243" s="88">
        <v>0</v>
      </c>
      <c r="H243" s="88">
        <v>0</v>
      </c>
      <c r="I243" s="88">
        <v>0</v>
      </c>
      <c r="J243" s="88">
        <v>0</v>
      </c>
      <c r="K243" s="88">
        <v>0</v>
      </c>
      <c r="L243" s="88">
        <v>0</v>
      </c>
      <c r="M243" s="88">
        <v>0</v>
      </c>
      <c r="N243" s="88">
        <v>0</v>
      </c>
      <c r="O243" s="88">
        <v>0</v>
      </c>
      <c r="P243" s="88">
        <v>0</v>
      </c>
      <c r="Q243" s="88">
        <v>0</v>
      </c>
      <c r="R243" s="88">
        <v>0</v>
      </c>
      <c r="S243" s="88">
        <v>1</v>
      </c>
      <c r="T243" s="88">
        <v>0</v>
      </c>
      <c r="U243" s="88">
        <v>1</v>
      </c>
      <c r="V243" s="88">
        <v>0</v>
      </c>
      <c r="W243" s="89">
        <v>0</v>
      </c>
      <c r="X243" s="37"/>
      <c r="Y243" s="37"/>
      <c r="Z243" s="37"/>
      <c r="AA243" s="37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</row>
    <row r="244" spans="1:236" s="25" customFormat="1" ht="10.5" customHeight="1">
      <c r="A244" s="27"/>
      <c r="B244" s="37" t="s">
        <v>65</v>
      </c>
      <c r="C244" s="43" t="s">
        <v>44</v>
      </c>
      <c r="D244" s="63">
        <f t="shared" si="32"/>
        <v>2</v>
      </c>
      <c r="E244" s="73">
        <v>0</v>
      </c>
      <c r="F244" s="73">
        <v>0</v>
      </c>
      <c r="G244" s="88">
        <v>0</v>
      </c>
      <c r="H244" s="88">
        <v>0</v>
      </c>
      <c r="I244" s="88">
        <v>0</v>
      </c>
      <c r="J244" s="88">
        <v>0</v>
      </c>
      <c r="K244" s="88">
        <v>0</v>
      </c>
      <c r="L244" s="88">
        <v>0</v>
      </c>
      <c r="M244" s="88">
        <v>0</v>
      </c>
      <c r="N244" s="88">
        <v>0</v>
      </c>
      <c r="O244" s="88">
        <v>0</v>
      </c>
      <c r="P244" s="88">
        <v>0</v>
      </c>
      <c r="Q244" s="88">
        <v>0</v>
      </c>
      <c r="R244" s="88">
        <v>0</v>
      </c>
      <c r="S244" s="88">
        <v>1</v>
      </c>
      <c r="T244" s="88">
        <v>0</v>
      </c>
      <c r="U244" s="88">
        <v>1</v>
      </c>
      <c r="V244" s="88">
        <v>0</v>
      </c>
      <c r="W244" s="89">
        <v>0</v>
      </c>
      <c r="X244" s="37"/>
      <c r="Y244" s="37"/>
      <c r="Z244" s="37"/>
      <c r="AA244" s="37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</row>
    <row r="245" spans="1:236" s="25" customFormat="1" ht="10.5" customHeight="1">
      <c r="A245" s="27"/>
      <c r="B245" s="37"/>
      <c r="C245" s="43" t="s">
        <v>46</v>
      </c>
      <c r="D245" s="63">
        <f t="shared" si="32"/>
        <v>0</v>
      </c>
      <c r="E245" s="73">
        <v>0</v>
      </c>
      <c r="F245" s="73">
        <v>0</v>
      </c>
      <c r="G245" s="88">
        <v>0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88">
        <v>0</v>
      </c>
      <c r="N245" s="88">
        <v>0</v>
      </c>
      <c r="O245" s="88">
        <v>0</v>
      </c>
      <c r="P245" s="88">
        <v>0</v>
      </c>
      <c r="Q245" s="88">
        <v>0</v>
      </c>
      <c r="R245" s="88">
        <v>0</v>
      </c>
      <c r="S245" s="88">
        <v>0</v>
      </c>
      <c r="T245" s="88">
        <v>0</v>
      </c>
      <c r="U245" s="88">
        <v>0</v>
      </c>
      <c r="V245" s="88">
        <v>0</v>
      </c>
      <c r="W245" s="89">
        <v>0</v>
      </c>
      <c r="X245" s="37"/>
      <c r="Y245" s="37"/>
      <c r="Z245" s="37"/>
      <c r="AA245" s="37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</row>
    <row r="246" spans="1:236" s="25" customFormat="1" ht="10.5" customHeight="1">
      <c r="A246" s="27"/>
      <c r="B246" s="51"/>
      <c r="C246" s="43" t="s">
        <v>42</v>
      </c>
      <c r="D246" s="78">
        <f>D213-D216-D219-D222-D225-D231-D234-D237-D238-D241-D242-D243</f>
        <v>24</v>
      </c>
      <c r="E246" s="64">
        <f aca="true" t="shared" si="33" ref="E246:W246">E213-E216-E219-E222-E225-E231-E234-E237-E238-E241-E242-E243</f>
        <v>0</v>
      </c>
      <c r="F246" s="64">
        <f t="shared" si="33"/>
        <v>0</v>
      </c>
      <c r="G246" s="64">
        <f t="shared" si="33"/>
        <v>0</v>
      </c>
      <c r="H246" s="64">
        <f t="shared" si="33"/>
        <v>0</v>
      </c>
      <c r="I246" s="64">
        <f t="shared" si="33"/>
        <v>0</v>
      </c>
      <c r="J246" s="64">
        <f t="shared" si="33"/>
        <v>0</v>
      </c>
      <c r="K246" s="64">
        <f t="shared" si="33"/>
        <v>0</v>
      </c>
      <c r="L246" s="64">
        <f t="shared" si="33"/>
        <v>0</v>
      </c>
      <c r="M246" s="64">
        <f t="shared" si="33"/>
        <v>0</v>
      </c>
      <c r="N246" s="64">
        <f t="shared" si="33"/>
        <v>0</v>
      </c>
      <c r="O246" s="64">
        <f t="shared" si="33"/>
        <v>0</v>
      </c>
      <c r="P246" s="64">
        <f t="shared" si="33"/>
        <v>1</v>
      </c>
      <c r="Q246" s="64">
        <f t="shared" si="33"/>
        <v>1</v>
      </c>
      <c r="R246" s="64">
        <f t="shared" si="33"/>
        <v>0</v>
      </c>
      <c r="S246" s="64">
        <f t="shared" si="33"/>
        <v>1</v>
      </c>
      <c r="T246" s="64">
        <f t="shared" si="33"/>
        <v>4</v>
      </c>
      <c r="U246" s="64">
        <f t="shared" si="33"/>
        <v>7</v>
      </c>
      <c r="V246" s="64">
        <f t="shared" si="33"/>
        <v>5</v>
      </c>
      <c r="W246" s="69">
        <f t="shared" si="33"/>
        <v>5</v>
      </c>
      <c r="X246" s="37"/>
      <c r="Y246" s="37"/>
      <c r="Z246" s="37"/>
      <c r="AA246" s="37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</row>
    <row r="247" spans="1:236" s="25" customFormat="1" ht="10.5" customHeight="1">
      <c r="A247" s="27"/>
      <c r="B247" s="37" t="s">
        <v>66</v>
      </c>
      <c r="C247" s="43" t="s">
        <v>44</v>
      </c>
      <c r="D247" s="78">
        <f>D214-D217-D220-D223-D226-D229-D232-D235-D237-D239-D244</f>
        <v>9</v>
      </c>
      <c r="E247" s="64">
        <f aca="true" t="shared" si="34" ref="E247:W247">E214-E217-E220-E223-E226-E229-E232-E235-E237-E239-E244</f>
        <v>0</v>
      </c>
      <c r="F247" s="64">
        <f t="shared" si="34"/>
        <v>0</v>
      </c>
      <c r="G247" s="64">
        <f t="shared" si="34"/>
        <v>0</v>
      </c>
      <c r="H247" s="64">
        <f t="shared" si="34"/>
        <v>0</v>
      </c>
      <c r="I247" s="64">
        <f t="shared" si="34"/>
        <v>0</v>
      </c>
      <c r="J247" s="64">
        <f t="shared" si="34"/>
        <v>0</v>
      </c>
      <c r="K247" s="64">
        <f t="shared" si="34"/>
        <v>0</v>
      </c>
      <c r="L247" s="64">
        <f t="shared" si="34"/>
        <v>0</v>
      </c>
      <c r="M247" s="64">
        <f t="shared" si="34"/>
        <v>0</v>
      </c>
      <c r="N247" s="64">
        <f t="shared" si="34"/>
        <v>0</v>
      </c>
      <c r="O247" s="64">
        <f t="shared" si="34"/>
        <v>0</v>
      </c>
      <c r="P247" s="64">
        <f t="shared" si="34"/>
        <v>1</v>
      </c>
      <c r="Q247" s="64">
        <f t="shared" si="34"/>
        <v>0</v>
      </c>
      <c r="R247" s="64">
        <f t="shared" si="34"/>
        <v>0</v>
      </c>
      <c r="S247" s="64">
        <f t="shared" si="34"/>
        <v>1</v>
      </c>
      <c r="T247" s="64">
        <f t="shared" si="34"/>
        <v>1</v>
      </c>
      <c r="U247" s="64">
        <f t="shared" si="34"/>
        <v>4</v>
      </c>
      <c r="V247" s="64">
        <f t="shared" si="34"/>
        <v>1</v>
      </c>
      <c r="W247" s="69">
        <f t="shared" si="34"/>
        <v>1</v>
      </c>
      <c r="X247" s="37"/>
      <c r="Y247" s="37"/>
      <c r="Z247" s="37"/>
      <c r="AA247" s="37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</row>
    <row r="248" spans="1:236" s="25" customFormat="1" ht="10.5" customHeight="1" thickBot="1">
      <c r="A248" s="76"/>
      <c r="B248" s="77"/>
      <c r="C248" s="48" t="s">
        <v>46</v>
      </c>
      <c r="D248" s="79">
        <f>D215-D218-D221-D224-D227-D230-D233-D236-D240-D241-D242-D245</f>
        <v>8</v>
      </c>
      <c r="E248" s="66">
        <f aca="true" t="shared" si="35" ref="E248:W248">E215-E218-E221-E224-E227-E230-E233-E236-E240-E241-E242-E245</f>
        <v>0</v>
      </c>
      <c r="F248" s="66">
        <f t="shared" si="35"/>
        <v>0</v>
      </c>
      <c r="G248" s="66">
        <f t="shared" si="35"/>
        <v>0</v>
      </c>
      <c r="H248" s="66">
        <f t="shared" si="35"/>
        <v>0</v>
      </c>
      <c r="I248" s="66">
        <f t="shared" si="35"/>
        <v>0</v>
      </c>
      <c r="J248" s="66">
        <f t="shared" si="35"/>
        <v>0</v>
      </c>
      <c r="K248" s="66">
        <f t="shared" si="35"/>
        <v>0</v>
      </c>
      <c r="L248" s="66">
        <f t="shared" si="35"/>
        <v>0</v>
      </c>
      <c r="M248" s="66">
        <f t="shared" si="35"/>
        <v>0</v>
      </c>
      <c r="N248" s="66">
        <f t="shared" si="35"/>
        <v>0</v>
      </c>
      <c r="O248" s="66">
        <f t="shared" si="35"/>
        <v>0</v>
      </c>
      <c r="P248" s="66">
        <f t="shared" si="35"/>
        <v>0</v>
      </c>
      <c r="Q248" s="66">
        <f t="shared" si="35"/>
        <v>1</v>
      </c>
      <c r="R248" s="66">
        <f t="shared" si="35"/>
        <v>0</v>
      </c>
      <c r="S248" s="66">
        <f t="shared" si="35"/>
        <v>0</v>
      </c>
      <c r="T248" s="66">
        <f t="shared" si="35"/>
        <v>1</v>
      </c>
      <c r="U248" s="66">
        <f t="shared" si="35"/>
        <v>1</v>
      </c>
      <c r="V248" s="66">
        <f t="shared" si="35"/>
        <v>3</v>
      </c>
      <c r="W248" s="70">
        <f t="shared" si="35"/>
        <v>2</v>
      </c>
      <c r="X248" s="37"/>
      <c r="Y248" s="37"/>
      <c r="Z248" s="37"/>
      <c r="AA248" s="37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</row>
    <row r="249" spans="1:236" s="25" customFormat="1" ht="10.5" customHeight="1">
      <c r="A249" s="37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4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</row>
    <row r="250" spans="1:236" s="3" customFormat="1" ht="10.5" customHeight="1">
      <c r="A250" s="1" t="s">
        <v>77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9"/>
      <c r="Y250" s="15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</row>
    <row r="251" spans="1:236" s="7" customFormat="1" ht="10.5" customHeight="1" thickBot="1">
      <c r="A251" s="1" t="s">
        <v>74</v>
      </c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6"/>
      <c r="U251" s="6" t="str">
        <f>$U$2</f>
        <v> （平成２６年）</v>
      </c>
      <c r="V251" s="5"/>
      <c r="W251" s="5"/>
      <c r="X251" s="5"/>
      <c r="Y251" s="12"/>
      <c r="Z251" s="13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2"/>
      <c r="AS251" s="12"/>
      <c r="AT251" s="14"/>
      <c r="AU251" s="14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</row>
    <row r="252" spans="1:236" s="25" customFormat="1" ht="10.5" customHeight="1">
      <c r="A252" s="16"/>
      <c r="B252" s="17"/>
      <c r="C252" s="17"/>
      <c r="D252" s="22"/>
      <c r="E252" s="19"/>
      <c r="F252" s="19" t="s">
        <v>2</v>
      </c>
      <c r="G252" s="19" t="s">
        <v>3</v>
      </c>
      <c r="H252" s="19" t="s">
        <v>4</v>
      </c>
      <c r="I252" s="19" t="s">
        <v>5</v>
      </c>
      <c r="J252" s="19" t="s">
        <v>6</v>
      </c>
      <c r="K252" s="19" t="s">
        <v>7</v>
      </c>
      <c r="L252" s="19" t="s">
        <v>8</v>
      </c>
      <c r="M252" s="19" t="s">
        <v>9</v>
      </c>
      <c r="N252" s="19" t="s">
        <v>10</v>
      </c>
      <c r="O252" s="19" t="s">
        <v>11</v>
      </c>
      <c r="P252" s="19" t="s">
        <v>12</v>
      </c>
      <c r="Q252" s="19" t="s">
        <v>13</v>
      </c>
      <c r="R252" s="19" t="s">
        <v>14</v>
      </c>
      <c r="S252" s="19" t="s">
        <v>15</v>
      </c>
      <c r="T252" s="19" t="s">
        <v>16</v>
      </c>
      <c r="U252" s="19" t="s">
        <v>17</v>
      </c>
      <c r="V252" s="19" t="s">
        <v>18</v>
      </c>
      <c r="W252" s="20" t="s">
        <v>19</v>
      </c>
      <c r="X252" s="37"/>
      <c r="Y252" s="21"/>
      <c r="Z252" s="21"/>
      <c r="AA252" s="21"/>
      <c r="AB252" s="21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</row>
    <row r="253" spans="1:236" s="25" customFormat="1" ht="10.5" customHeight="1">
      <c r="A253" s="26"/>
      <c r="B253" s="21"/>
      <c r="C253" s="21"/>
      <c r="D253" s="30" t="s">
        <v>20</v>
      </c>
      <c r="E253" s="28" t="s">
        <v>21</v>
      </c>
      <c r="F253" s="28" t="s">
        <v>22</v>
      </c>
      <c r="G253" s="28" t="s">
        <v>22</v>
      </c>
      <c r="H253" s="28" t="s">
        <v>22</v>
      </c>
      <c r="I253" s="28" t="s">
        <v>22</v>
      </c>
      <c r="J253" s="28" t="s">
        <v>22</v>
      </c>
      <c r="K253" s="28" t="s">
        <v>22</v>
      </c>
      <c r="L253" s="28" t="s">
        <v>22</v>
      </c>
      <c r="M253" s="28" t="s">
        <v>22</v>
      </c>
      <c r="N253" s="28" t="s">
        <v>22</v>
      </c>
      <c r="O253" s="28" t="s">
        <v>22</v>
      </c>
      <c r="P253" s="28" t="s">
        <v>22</v>
      </c>
      <c r="Q253" s="28" t="s">
        <v>22</v>
      </c>
      <c r="R253" s="28" t="s">
        <v>22</v>
      </c>
      <c r="S253" s="28" t="s">
        <v>22</v>
      </c>
      <c r="T253" s="28" t="s">
        <v>22</v>
      </c>
      <c r="U253" s="28" t="s">
        <v>22</v>
      </c>
      <c r="V253" s="28" t="s">
        <v>22</v>
      </c>
      <c r="W253" s="29"/>
      <c r="X253" s="37"/>
      <c r="Y253" s="21"/>
      <c r="Z253" s="21"/>
      <c r="AA253" s="21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21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</row>
    <row r="254" spans="1:236" s="25" customFormat="1" ht="10.5" customHeight="1" thickBot="1">
      <c r="A254" s="26"/>
      <c r="B254" s="21"/>
      <c r="C254" s="21"/>
      <c r="D254" s="33"/>
      <c r="E254" s="28"/>
      <c r="F254" s="28" t="s">
        <v>23</v>
      </c>
      <c r="G254" s="28" t="s">
        <v>24</v>
      </c>
      <c r="H254" s="28" t="s">
        <v>25</v>
      </c>
      <c r="I254" s="28" t="s">
        <v>26</v>
      </c>
      <c r="J254" s="28" t="s">
        <v>27</v>
      </c>
      <c r="K254" s="28" t="s">
        <v>28</v>
      </c>
      <c r="L254" s="28" t="s">
        <v>29</v>
      </c>
      <c r="M254" s="28" t="s">
        <v>30</v>
      </c>
      <c r="N254" s="28" t="s">
        <v>31</v>
      </c>
      <c r="O254" s="28" t="s">
        <v>32</v>
      </c>
      <c r="P254" s="28" t="s">
        <v>33</v>
      </c>
      <c r="Q254" s="28" t="s">
        <v>34</v>
      </c>
      <c r="R254" s="28" t="s">
        <v>35</v>
      </c>
      <c r="S254" s="28" t="s">
        <v>36</v>
      </c>
      <c r="T254" s="28" t="s">
        <v>37</v>
      </c>
      <c r="U254" s="28" t="s">
        <v>38</v>
      </c>
      <c r="V254" s="28" t="s">
        <v>39</v>
      </c>
      <c r="W254" s="32" t="s">
        <v>40</v>
      </c>
      <c r="X254" s="37"/>
      <c r="Y254" s="21"/>
      <c r="Z254" s="21"/>
      <c r="AA254" s="21"/>
      <c r="AB254" s="21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</row>
    <row r="255" spans="1:236" s="25" customFormat="1" ht="10.5" customHeight="1">
      <c r="A255" s="34" t="s">
        <v>41</v>
      </c>
      <c r="B255" s="35"/>
      <c r="C255" s="19" t="s">
        <v>42</v>
      </c>
      <c r="D255" s="61">
        <v>22</v>
      </c>
      <c r="E255" s="72">
        <v>0</v>
      </c>
      <c r="F255" s="72">
        <v>0</v>
      </c>
      <c r="G255" s="86">
        <v>0</v>
      </c>
      <c r="H255" s="86">
        <v>0</v>
      </c>
      <c r="I255" s="86">
        <v>0</v>
      </c>
      <c r="J255" s="86">
        <v>1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6">
        <v>0</v>
      </c>
      <c r="R255" s="86">
        <v>3</v>
      </c>
      <c r="S255" s="86">
        <v>5</v>
      </c>
      <c r="T255" s="86">
        <v>4</v>
      </c>
      <c r="U255" s="86">
        <v>2</v>
      </c>
      <c r="V255" s="86">
        <v>3</v>
      </c>
      <c r="W255" s="87">
        <v>4</v>
      </c>
      <c r="X255" s="37"/>
      <c r="Y255" s="53"/>
      <c r="Z255" s="37"/>
      <c r="AA255" s="37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</row>
    <row r="256" spans="1:236" s="25" customFormat="1" ht="10.5" customHeight="1">
      <c r="A256" s="39" t="s">
        <v>43</v>
      </c>
      <c r="B256" s="40"/>
      <c r="C256" s="43" t="s">
        <v>44</v>
      </c>
      <c r="D256" s="63">
        <v>17</v>
      </c>
      <c r="E256" s="73">
        <v>0</v>
      </c>
      <c r="F256" s="73">
        <v>0</v>
      </c>
      <c r="G256" s="88">
        <v>0</v>
      </c>
      <c r="H256" s="88">
        <v>0</v>
      </c>
      <c r="I256" s="88">
        <v>0</v>
      </c>
      <c r="J256" s="88">
        <v>0</v>
      </c>
      <c r="K256" s="88">
        <v>0</v>
      </c>
      <c r="L256" s="88">
        <v>0</v>
      </c>
      <c r="M256" s="88">
        <v>0</v>
      </c>
      <c r="N256" s="88">
        <v>0</v>
      </c>
      <c r="O256" s="88">
        <v>0</v>
      </c>
      <c r="P256" s="88">
        <v>0</v>
      </c>
      <c r="Q256" s="88">
        <v>0</v>
      </c>
      <c r="R256" s="88">
        <v>2</v>
      </c>
      <c r="S256" s="88">
        <v>4</v>
      </c>
      <c r="T256" s="88">
        <v>4</v>
      </c>
      <c r="U256" s="88">
        <v>2</v>
      </c>
      <c r="V256" s="88">
        <v>3</v>
      </c>
      <c r="W256" s="89">
        <v>2</v>
      </c>
      <c r="X256" s="37"/>
      <c r="Y256" s="53"/>
      <c r="Z256" s="37"/>
      <c r="AA256" s="37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  <c r="FV256" s="24"/>
      <c r="FW256" s="24"/>
      <c r="FX256" s="24"/>
      <c r="FY256" s="24"/>
      <c r="FZ256" s="24"/>
      <c r="GA256" s="24"/>
      <c r="GB256" s="24"/>
      <c r="GC256" s="24"/>
      <c r="GD256" s="24"/>
      <c r="GE256" s="24"/>
      <c r="GF256" s="24"/>
      <c r="GG256" s="24"/>
      <c r="GH256" s="24"/>
      <c r="GI256" s="24"/>
      <c r="GJ256" s="24"/>
      <c r="GK256" s="24"/>
      <c r="GL256" s="24"/>
      <c r="GM256" s="24"/>
      <c r="GN256" s="24"/>
      <c r="GO256" s="24"/>
      <c r="GP256" s="24"/>
      <c r="GQ256" s="24"/>
      <c r="GR256" s="24"/>
      <c r="GS256" s="24"/>
      <c r="GT256" s="24"/>
      <c r="GU256" s="24"/>
      <c r="GV256" s="24"/>
      <c r="GW256" s="24"/>
      <c r="GX256" s="24"/>
      <c r="GY256" s="24"/>
      <c r="GZ256" s="24"/>
      <c r="HA256" s="24"/>
      <c r="HB256" s="24"/>
      <c r="HC256" s="24"/>
      <c r="HD256" s="24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24"/>
      <c r="HR256" s="24"/>
      <c r="HS256" s="24"/>
      <c r="HT256" s="24"/>
      <c r="HU256" s="24"/>
      <c r="HV256" s="24"/>
      <c r="HW256" s="24"/>
      <c r="HX256" s="24"/>
      <c r="HY256" s="24"/>
      <c r="HZ256" s="24"/>
      <c r="IA256" s="24"/>
      <c r="IB256" s="24"/>
    </row>
    <row r="257" spans="1:236" s="25" customFormat="1" ht="10.5" customHeight="1" thickBot="1">
      <c r="A257" s="44" t="s">
        <v>45</v>
      </c>
      <c r="B257" s="45"/>
      <c r="C257" s="48" t="s">
        <v>46</v>
      </c>
      <c r="D257" s="65">
        <v>5</v>
      </c>
      <c r="E257" s="75">
        <v>0</v>
      </c>
      <c r="F257" s="75">
        <v>0</v>
      </c>
      <c r="G257" s="90">
        <v>0</v>
      </c>
      <c r="H257" s="90">
        <v>0</v>
      </c>
      <c r="I257" s="90">
        <v>0</v>
      </c>
      <c r="J257" s="90">
        <v>1</v>
      </c>
      <c r="K257" s="90">
        <v>0</v>
      </c>
      <c r="L257" s="90">
        <v>0</v>
      </c>
      <c r="M257" s="90">
        <v>0</v>
      </c>
      <c r="N257" s="90">
        <v>0</v>
      </c>
      <c r="O257" s="90">
        <v>0</v>
      </c>
      <c r="P257" s="90">
        <v>0</v>
      </c>
      <c r="Q257" s="90">
        <v>0</v>
      </c>
      <c r="R257" s="90">
        <v>1</v>
      </c>
      <c r="S257" s="90">
        <v>1</v>
      </c>
      <c r="T257" s="90">
        <v>0</v>
      </c>
      <c r="U257" s="90">
        <v>0</v>
      </c>
      <c r="V257" s="90">
        <v>0</v>
      </c>
      <c r="W257" s="91">
        <v>2</v>
      </c>
      <c r="X257" s="37"/>
      <c r="Y257" s="53"/>
      <c r="Z257" s="37"/>
      <c r="AA257" s="37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  <c r="GU257" s="24"/>
      <c r="GV257" s="24"/>
      <c r="GW257" s="24"/>
      <c r="GX257" s="24"/>
      <c r="GY257" s="24"/>
      <c r="GZ257" s="24"/>
      <c r="HA257" s="24"/>
      <c r="HB257" s="24"/>
      <c r="HC257" s="24"/>
      <c r="HD257" s="24"/>
      <c r="HE257" s="24"/>
      <c r="HF257" s="24"/>
      <c r="HG257" s="24"/>
      <c r="HH257" s="24"/>
      <c r="HI257" s="24"/>
      <c r="HJ257" s="24"/>
      <c r="HK257" s="24"/>
      <c r="HL257" s="24"/>
      <c r="HM257" s="24"/>
      <c r="HN257" s="24"/>
      <c r="HO257" s="24"/>
      <c r="HP257" s="24"/>
      <c r="HQ257" s="24"/>
      <c r="HR257" s="24"/>
      <c r="HS257" s="24"/>
      <c r="HT257" s="24"/>
      <c r="HU257" s="24"/>
      <c r="HV257" s="24"/>
      <c r="HW257" s="24"/>
      <c r="HX257" s="24"/>
      <c r="HY257" s="24"/>
      <c r="HZ257" s="24"/>
      <c r="IA257" s="24"/>
      <c r="IB257" s="24"/>
    </row>
    <row r="258" spans="1:236" s="25" customFormat="1" ht="10.5" customHeight="1">
      <c r="A258" s="49"/>
      <c r="B258" s="37"/>
      <c r="C258" s="28" t="s">
        <v>42</v>
      </c>
      <c r="D258" s="63">
        <f aca="true" t="shared" si="36" ref="D258:D287">SUM(E258:W258)</f>
        <v>0</v>
      </c>
      <c r="E258" s="74">
        <v>0</v>
      </c>
      <c r="F258" s="74">
        <v>0</v>
      </c>
      <c r="G258" s="92">
        <v>0</v>
      </c>
      <c r="H258" s="92">
        <v>0</v>
      </c>
      <c r="I258" s="92">
        <v>0</v>
      </c>
      <c r="J258" s="92">
        <v>0</v>
      </c>
      <c r="K258" s="92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2">
        <v>0</v>
      </c>
      <c r="U258" s="92">
        <v>0</v>
      </c>
      <c r="V258" s="92">
        <v>0</v>
      </c>
      <c r="W258" s="93">
        <v>0</v>
      </c>
      <c r="X258" s="37"/>
      <c r="Y258" s="37"/>
      <c r="Z258" s="37"/>
      <c r="AA258" s="37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  <c r="FV258" s="24"/>
      <c r="FW258" s="24"/>
      <c r="FX258" s="24"/>
      <c r="FY258" s="24"/>
      <c r="FZ258" s="24"/>
      <c r="GA258" s="24"/>
      <c r="GB258" s="24"/>
      <c r="GC258" s="24"/>
      <c r="GD258" s="24"/>
      <c r="GE258" s="24"/>
      <c r="GF258" s="24"/>
      <c r="GG258" s="24"/>
      <c r="GH258" s="24"/>
      <c r="GI258" s="24"/>
      <c r="GJ258" s="24"/>
      <c r="GK258" s="24"/>
      <c r="GL258" s="24"/>
      <c r="GM258" s="24"/>
      <c r="GN258" s="24"/>
      <c r="GO258" s="24"/>
      <c r="GP258" s="24"/>
      <c r="GQ258" s="24"/>
      <c r="GR258" s="24"/>
      <c r="GS258" s="24"/>
      <c r="GT258" s="24"/>
      <c r="GU258" s="24"/>
      <c r="GV258" s="24"/>
      <c r="GW258" s="24"/>
      <c r="GX258" s="24"/>
      <c r="GY258" s="24"/>
      <c r="GZ258" s="24"/>
      <c r="HA258" s="24"/>
      <c r="HB258" s="24"/>
      <c r="HC258" s="24"/>
      <c r="HD258" s="24"/>
      <c r="HE258" s="24"/>
      <c r="HF258" s="24"/>
      <c r="HG258" s="24"/>
      <c r="HH258" s="24"/>
      <c r="HI258" s="24"/>
      <c r="HJ258" s="24"/>
      <c r="HK258" s="24"/>
      <c r="HL258" s="24"/>
      <c r="HM258" s="24"/>
      <c r="HN258" s="24"/>
      <c r="HO258" s="24"/>
      <c r="HP258" s="24"/>
      <c r="HQ258" s="24"/>
      <c r="HR258" s="24"/>
      <c r="HS258" s="24"/>
      <c r="HT258" s="24"/>
      <c r="HU258" s="24"/>
      <c r="HV258" s="24"/>
      <c r="HW258" s="24"/>
      <c r="HX258" s="24"/>
      <c r="HY258" s="24"/>
      <c r="HZ258" s="24"/>
      <c r="IA258" s="24"/>
      <c r="IB258" s="24"/>
    </row>
    <row r="259" spans="1:236" s="25" customFormat="1" ht="10.5" customHeight="1">
      <c r="A259" s="49"/>
      <c r="B259" s="37" t="s">
        <v>47</v>
      </c>
      <c r="C259" s="43" t="s">
        <v>44</v>
      </c>
      <c r="D259" s="63">
        <f t="shared" si="36"/>
        <v>0</v>
      </c>
      <c r="E259" s="73">
        <v>0</v>
      </c>
      <c r="F259" s="73">
        <v>0</v>
      </c>
      <c r="G259" s="88">
        <v>0</v>
      </c>
      <c r="H259" s="88">
        <v>0</v>
      </c>
      <c r="I259" s="88">
        <v>0</v>
      </c>
      <c r="J259" s="88">
        <v>0</v>
      </c>
      <c r="K259" s="88">
        <v>0</v>
      </c>
      <c r="L259" s="88">
        <v>0</v>
      </c>
      <c r="M259" s="88">
        <v>0</v>
      </c>
      <c r="N259" s="88">
        <v>0</v>
      </c>
      <c r="O259" s="88">
        <v>0</v>
      </c>
      <c r="P259" s="88">
        <v>0</v>
      </c>
      <c r="Q259" s="88">
        <v>0</v>
      </c>
      <c r="R259" s="88">
        <v>0</v>
      </c>
      <c r="S259" s="88">
        <v>0</v>
      </c>
      <c r="T259" s="88">
        <v>0</v>
      </c>
      <c r="U259" s="88">
        <v>0</v>
      </c>
      <c r="V259" s="88">
        <v>0</v>
      </c>
      <c r="W259" s="89">
        <v>0</v>
      </c>
      <c r="X259" s="37"/>
      <c r="Y259" s="37"/>
      <c r="Z259" s="37"/>
      <c r="AA259" s="37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  <c r="FV259" s="24"/>
      <c r="FW259" s="24"/>
      <c r="FX259" s="24"/>
      <c r="FY259" s="24"/>
      <c r="FZ259" s="24"/>
      <c r="GA259" s="24"/>
      <c r="GB259" s="24"/>
      <c r="GC259" s="24"/>
      <c r="GD259" s="24"/>
      <c r="GE259" s="24"/>
      <c r="GF259" s="24"/>
      <c r="GG259" s="24"/>
      <c r="GH259" s="24"/>
      <c r="GI259" s="24"/>
      <c r="GJ259" s="24"/>
      <c r="GK259" s="24"/>
      <c r="GL259" s="24"/>
      <c r="GM259" s="24"/>
      <c r="GN259" s="24"/>
      <c r="GO259" s="24"/>
      <c r="GP259" s="24"/>
      <c r="GQ259" s="24"/>
      <c r="GR259" s="24"/>
      <c r="GS259" s="24"/>
      <c r="GT259" s="24"/>
      <c r="GU259" s="24"/>
      <c r="GV259" s="24"/>
      <c r="GW259" s="24"/>
      <c r="GX259" s="24"/>
      <c r="GY259" s="24"/>
      <c r="GZ259" s="24"/>
      <c r="HA259" s="24"/>
      <c r="HB259" s="24"/>
      <c r="HC259" s="24"/>
      <c r="HD259" s="24"/>
      <c r="HE259" s="24"/>
      <c r="HF259" s="24"/>
      <c r="HG259" s="24"/>
      <c r="HH259" s="24"/>
      <c r="HI259" s="24"/>
      <c r="HJ259" s="24"/>
      <c r="HK259" s="24"/>
      <c r="HL259" s="24"/>
      <c r="HM259" s="24"/>
      <c r="HN259" s="24"/>
      <c r="HO259" s="24"/>
      <c r="HP259" s="24"/>
      <c r="HQ259" s="24"/>
      <c r="HR259" s="24"/>
      <c r="HS259" s="24"/>
      <c r="HT259" s="24"/>
      <c r="HU259" s="24"/>
      <c r="HV259" s="24"/>
      <c r="HW259" s="24"/>
      <c r="HX259" s="24"/>
      <c r="HY259" s="24"/>
      <c r="HZ259" s="24"/>
      <c r="IA259" s="24"/>
      <c r="IB259" s="24"/>
    </row>
    <row r="260" spans="1:236" s="25" customFormat="1" ht="10.5" customHeight="1">
      <c r="A260" s="49"/>
      <c r="B260" s="37"/>
      <c r="C260" s="43" t="s">
        <v>46</v>
      </c>
      <c r="D260" s="63">
        <f t="shared" si="36"/>
        <v>0</v>
      </c>
      <c r="E260" s="73">
        <v>0</v>
      </c>
      <c r="F260" s="73">
        <v>0</v>
      </c>
      <c r="G260" s="88">
        <v>0</v>
      </c>
      <c r="H260" s="88">
        <v>0</v>
      </c>
      <c r="I260" s="88">
        <v>0</v>
      </c>
      <c r="J260" s="88">
        <v>0</v>
      </c>
      <c r="K260" s="88">
        <v>0</v>
      </c>
      <c r="L260" s="88">
        <v>0</v>
      </c>
      <c r="M260" s="88">
        <v>0</v>
      </c>
      <c r="N260" s="88">
        <v>0</v>
      </c>
      <c r="O260" s="88">
        <v>0</v>
      </c>
      <c r="P260" s="88">
        <v>0</v>
      </c>
      <c r="Q260" s="88">
        <v>0</v>
      </c>
      <c r="R260" s="88">
        <v>0</v>
      </c>
      <c r="S260" s="88">
        <v>0</v>
      </c>
      <c r="T260" s="88">
        <v>0</v>
      </c>
      <c r="U260" s="88">
        <v>0</v>
      </c>
      <c r="V260" s="88">
        <v>0</v>
      </c>
      <c r="W260" s="89">
        <v>0</v>
      </c>
      <c r="X260" s="37"/>
      <c r="Y260" s="37"/>
      <c r="Z260" s="37"/>
      <c r="AA260" s="37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  <c r="FV260" s="24"/>
      <c r="FW260" s="24"/>
      <c r="FX260" s="24"/>
      <c r="FY260" s="24"/>
      <c r="FZ260" s="24"/>
      <c r="GA260" s="24"/>
      <c r="GB260" s="24"/>
      <c r="GC260" s="24"/>
      <c r="GD260" s="24"/>
      <c r="GE260" s="24"/>
      <c r="GF260" s="24"/>
      <c r="GG260" s="24"/>
      <c r="GH260" s="24"/>
      <c r="GI260" s="24"/>
      <c r="GJ260" s="24"/>
      <c r="GK260" s="24"/>
      <c r="GL260" s="24"/>
      <c r="GM260" s="24"/>
      <c r="GN260" s="24"/>
      <c r="GO260" s="24"/>
      <c r="GP260" s="24"/>
      <c r="GQ260" s="24"/>
      <c r="GR260" s="24"/>
      <c r="GS260" s="24"/>
      <c r="GT260" s="24"/>
      <c r="GU260" s="24"/>
      <c r="GV260" s="24"/>
      <c r="GW260" s="24"/>
      <c r="GX260" s="24"/>
      <c r="GY260" s="24"/>
      <c r="GZ260" s="24"/>
      <c r="HA260" s="24"/>
      <c r="HB260" s="24"/>
      <c r="HC260" s="24"/>
      <c r="HD260" s="24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24"/>
      <c r="HR260" s="24"/>
      <c r="HS260" s="24"/>
      <c r="HT260" s="24"/>
      <c r="HU260" s="24"/>
      <c r="HV260" s="24"/>
      <c r="HW260" s="24"/>
      <c r="HX260" s="24"/>
      <c r="HY260" s="24"/>
      <c r="HZ260" s="24"/>
      <c r="IA260" s="24"/>
      <c r="IB260" s="24"/>
    </row>
    <row r="261" spans="1:236" s="25" customFormat="1" ht="10.5" customHeight="1">
      <c r="A261" s="49"/>
      <c r="B261" s="51"/>
      <c r="C261" s="43" t="s">
        <v>42</v>
      </c>
      <c r="D261" s="63">
        <f t="shared" si="36"/>
        <v>4</v>
      </c>
      <c r="E261" s="73">
        <v>0</v>
      </c>
      <c r="F261" s="73">
        <v>0</v>
      </c>
      <c r="G261" s="88">
        <v>0</v>
      </c>
      <c r="H261" s="88">
        <v>0</v>
      </c>
      <c r="I261" s="88">
        <v>0</v>
      </c>
      <c r="J261" s="88">
        <v>1</v>
      </c>
      <c r="K261" s="88">
        <v>0</v>
      </c>
      <c r="L261" s="88">
        <v>0</v>
      </c>
      <c r="M261" s="88">
        <v>0</v>
      </c>
      <c r="N261" s="88">
        <v>0</v>
      </c>
      <c r="O261" s="88">
        <v>0</v>
      </c>
      <c r="P261" s="88">
        <v>0</v>
      </c>
      <c r="Q261" s="88">
        <v>0</v>
      </c>
      <c r="R261" s="88">
        <v>0</v>
      </c>
      <c r="S261" s="88">
        <v>2</v>
      </c>
      <c r="T261" s="88">
        <v>0</v>
      </c>
      <c r="U261" s="88">
        <v>0</v>
      </c>
      <c r="V261" s="88">
        <v>1</v>
      </c>
      <c r="W261" s="89">
        <v>0</v>
      </c>
      <c r="X261" s="37"/>
      <c r="Y261" s="37"/>
      <c r="Z261" s="37"/>
      <c r="AA261" s="37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</row>
    <row r="262" spans="1:236" s="25" customFormat="1" ht="10.5" customHeight="1">
      <c r="A262" s="49"/>
      <c r="B262" s="37" t="s">
        <v>48</v>
      </c>
      <c r="C262" s="43" t="s">
        <v>44</v>
      </c>
      <c r="D262" s="63">
        <f t="shared" si="36"/>
        <v>2</v>
      </c>
      <c r="E262" s="73">
        <v>0</v>
      </c>
      <c r="F262" s="73">
        <v>0</v>
      </c>
      <c r="G262" s="88">
        <v>0</v>
      </c>
      <c r="H262" s="88">
        <v>0</v>
      </c>
      <c r="I262" s="88">
        <v>0</v>
      </c>
      <c r="J262" s="88">
        <v>0</v>
      </c>
      <c r="K262" s="88">
        <v>0</v>
      </c>
      <c r="L262" s="88">
        <v>0</v>
      </c>
      <c r="M262" s="88">
        <v>0</v>
      </c>
      <c r="N262" s="88">
        <v>0</v>
      </c>
      <c r="O262" s="88">
        <v>0</v>
      </c>
      <c r="P262" s="88">
        <v>0</v>
      </c>
      <c r="Q262" s="88">
        <v>0</v>
      </c>
      <c r="R262" s="88">
        <v>0</v>
      </c>
      <c r="S262" s="88">
        <v>1</v>
      </c>
      <c r="T262" s="88">
        <v>0</v>
      </c>
      <c r="U262" s="88">
        <v>0</v>
      </c>
      <c r="V262" s="88">
        <v>1</v>
      </c>
      <c r="W262" s="89">
        <v>0</v>
      </c>
      <c r="X262" s="37"/>
      <c r="Y262" s="37"/>
      <c r="Z262" s="37"/>
      <c r="AA262" s="37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</row>
    <row r="263" spans="1:236" s="25" customFormat="1" ht="10.5" customHeight="1">
      <c r="A263" s="49"/>
      <c r="B263" s="37"/>
      <c r="C263" s="43" t="s">
        <v>46</v>
      </c>
      <c r="D263" s="63">
        <f t="shared" si="36"/>
        <v>2</v>
      </c>
      <c r="E263" s="73">
        <v>0</v>
      </c>
      <c r="F263" s="73">
        <v>0</v>
      </c>
      <c r="G263" s="88">
        <v>0</v>
      </c>
      <c r="H263" s="88">
        <v>0</v>
      </c>
      <c r="I263" s="88">
        <v>0</v>
      </c>
      <c r="J263" s="88">
        <v>1</v>
      </c>
      <c r="K263" s="88">
        <v>0</v>
      </c>
      <c r="L263" s="88">
        <v>0</v>
      </c>
      <c r="M263" s="88">
        <v>0</v>
      </c>
      <c r="N263" s="88">
        <v>0</v>
      </c>
      <c r="O263" s="88">
        <v>0</v>
      </c>
      <c r="P263" s="88">
        <v>0</v>
      </c>
      <c r="Q263" s="88">
        <v>0</v>
      </c>
      <c r="R263" s="88">
        <v>0</v>
      </c>
      <c r="S263" s="88">
        <v>1</v>
      </c>
      <c r="T263" s="88">
        <v>0</v>
      </c>
      <c r="U263" s="88">
        <v>0</v>
      </c>
      <c r="V263" s="88">
        <v>0</v>
      </c>
      <c r="W263" s="89">
        <v>0</v>
      </c>
      <c r="X263" s="37"/>
      <c r="Y263" s="37"/>
      <c r="Z263" s="37"/>
      <c r="AA263" s="37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</row>
    <row r="264" spans="1:236" s="25" customFormat="1" ht="10.5" customHeight="1">
      <c r="A264" s="49"/>
      <c r="B264" s="51"/>
      <c r="C264" s="43" t="s">
        <v>42</v>
      </c>
      <c r="D264" s="63">
        <f t="shared" si="36"/>
        <v>1</v>
      </c>
      <c r="E264" s="73">
        <v>0</v>
      </c>
      <c r="F264" s="73">
        <v>0</v>
      </c>
      <c r="G264" s="88">
        <v>0</v>
      </c>
      <c r="H264" s="88">
        <v>0</v>
      </c>
      <c r="I264" s="88">
        <v>0</v>
      </c>
      <c r="J264" s="88">
        <v>0</v>
      </c>
      <c r="K264" s="88">
        <v>0</v>
      </c>
      <c r="L264" s="88">
        <v>0</v>
      </c>
      <c r="M264" s="88">
        <v>0</v>
      </c>
      <c r="N264" s="88">
        <v>0</v>
      </c>
      <c r="O264" s="88">
        <v>0</v>
      </c>
      <c r="P264" s="88">
        <v>0</v>
      </c>
      <c r="Q264" s="88">
        <v>0</v>
      </c>
      <c r="R264" s="88">
        <v>0</v>
      </c>
      <c r="S264" s="88">
        <v>0</v>
      </c>
      <c r="T264" s="88">
        <v>0</v>
      </c>
      <c r="U264" s="88">
        <v>0</v>
      </c>
      <c r="V264" s="88">
        <v>0</v>
      </c>
      <c r="W264" s="89">
        <v>1</v>
      </c>
      <c r="X264" s="37"/>
      <c r="Y264" s="37"/>
      <c r="Z264" s="37"/>
      <c r="AA264" s="37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</row>
    <row r="265" spans="1:236" s="25" customFormat="1" ht="10.5" customHeight="1">
      <c r="A265" s="49"/>
      <c r="B265" s="37" t="s">
        <v>49</v>
      </c>
      <c r="C265" s="43" t="s">
        <v>44</v>
      </c>
      <c r="D265" s="63">
        <f t="shared" si="36"/>
        <v>1</v>
      </c>
      <c r="E265" s="73">
        <v>0</v>
      </c>
      <c r="F265" s="73">
        <v>0</v>
      </c>
      <c r="G265" s="88">
        <v>0</v>
      </c>
      <c r="H265" s="88">
        <v>0</v>
      </c>
      <c r="I265" s="88">
        <v>0</v>
      </c>
      <c r="J265" s="88">
        <v>0</v>
      </c>
      <c r="K265" s="88">
        <v>0</v>
      </c>
      <c r="L265" s="88">
        <v>0</v>
      </c>
      <c r="M265" s="88">
        <v>0</v>
      </c>
      <c r="N265" s="88">
        <v>0</v>
      </c>
      <c r="O265" s="88">
        <v>0</v>
      </c>
      <c r="P265" s="88">
        <v>0</v>
      </c>
      <c r="Q265" s="88">
        <v>0</v>
      </c>
      <c r="R265" s="88">
        <v>0</v>
      </c>
      <c r="S265" s="88">
        <v>0</v>
      </c>
      <c r="T265" s="88">
        <v>0</v>
      </c>
      <c r="U265" s="88">
        <v>0</v>
      </c>
      <c r="V265" s="88">
        <v>0</v>
      </c>
      <c r="W265" s="89">
        <v>1</v>
      </c>
      <c r="X265" s="37"/>
      <c r="Y265" s="37"/>
      <c r="Z265" s="37"/>
      <c r="AA265" s="37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</row>
    <row r="266" spans="1:236" s="25" customFormat="1" ht="10.5" customHeight="1">
      <c r="A266" s="49"/>
      <c r="B266" s="37"/>
      <c r="C266" s="43" t="s">
        <v>46</v>
      </c>
      <c r="D266" s="63">
        <f t="shared" si="36"/>
        <v>0</v>
      </c>
      <c r="E266" s="73">
        <v>0</v>
      </c>
      <c r="F266" s="73">
        <v>0</v>
      </c>
      <c r="G266" s="88">
        <v>0</v>
      </c>
      <c r="H266" s="88">
        <v>0</v>
      </c>
      <c r="I266" s="88">
        <v>0</v>
      </c>
      <c r="J266" s="88">
        <v>0</v>
      </c>
      <c r="K266" s="88">
        <v>0</v>
      </c>
      <c r="L266" s="88">
        <v>0</v>
      </c>
      <c r="M266" s="88">
        <v>0</v>
      </c>
      <c r="N266" s="88">
        <v>0</v>
      </c>
      <c r="O266" s="88">
        <v>0</v>
      </c>
      <c r="P266" s="88">
        <v>0</v>
      </c>
      <c r="Q266" s="88">
        <v>0</v>
      </c>
      <c r="R266" s="88">
        <v>0</v>
      </c>
      <c r="S266" s="88">
        <v>0</v>
      </c>
      <c r="T266" s="88">
        <v>0</v>
      </c>
      <c r="U266" s="88">
        <v>0</v>
      </c>
      <c r="V266" s="88">
        <v>0</v>
      </c>
      <c r="W266" s="89">
        <v>0</v>
      </c>
      <c r="X266" s="37"/>
      <c r="Y266" s="37"/>
      <c r="Z266" s="37"/>
      <c r="AA266" s="37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</row>
    <row r="267" spans="1:236" s="25" customFormat="1" ht="10.5" customHeight="1">
      <c r="A267" s="49"/>
      <c r="B267" s="52" t="s">
        <v>50</v>
      </c>
      <c r="C267" s="43" t="s">
        <v>42</v>
      </c>
      <c r="D267" s="63">
        <f t="shared" si="36"/>
        <v>0</v>
      </c>
      <c r="E267" s="73">
        <v>0</v>
      </c>
      <c r="F267" s="73">
        <v>0</v>
      </c>
      <c r="G267" s="88">
        <v>0</v>
      </c>
      <c r="H267" s="88">
        <v>0</v>
      </c>
      <c r="I267" s="88">
        <v>0</v>
      </c>
      <c r="J267" s="88">
        <v>0</v>
      </c>
      <c r="K267" s="88">
        <v>0</v>
      </c>
      <c r="L267" s="88">
        <v>0</v>
      </c>
      <c r="M267" s="88">
        <v>0</v>
      </c>
      <c r="N267" s="88">
        <v>0</v>
      </c>
      <c r="O267" s="88">
        <v>0</v>
      </c>
      <c r="P267" s="88">
        <v>0</v>
      </c>
      <c r="Q267" s="88">
        <v>0</v>
      </c>
      <c r="R267" s="88">
        <v>0</v>
      </c>
      <c r="S267" s="88">
        <v>0</v>
      </c>
      <c r="T267" s="88">
        <v>0</v>
      </c>
      <c r="U267" s="88">
        <v>0</v>
      </c>
      <c r="V267" s="88">
        <v>0</v>
      </c>
      <c r="W267" s="89">
        <v>0</v>
      </c>
      <c r="X267" s="37"/>
      <c r="Y267" s="37"/>
      <c r="Z267" s="53"/>
      <c r="AA267" s="37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</row>
    <row r="268" spans="1:236" s="25" customFormat="1" ht="10.5" customHeight="1">
      <c r="A268" s="49"/>
      <c r="B268" s="53" t="s">
        <v>76</v>
      </c>
      <c r="C268" s="43" t="s">
        <v>44</v>
      </c>
      <c r="D268" s="63">
        <f t="shared" si="36"/>
        <v>0</v>
      </c>
      <c r="E268" s="73">
        <v>0</v>
      </c>
      <c r="F268" s="73">
        <v>0</v>
      </c>
      <c r="G268" s="88">
        <v>0</v>
      </c>
      <c r="H268" s="88">
        <v>0</v>
      </c>
      <c r="I268" s="88">
        <v>0</v>
      </c>
      <c r="J268" s="88">
        <v>0</v>
      </c>
      <c r="K268" s="88">
        <v>0</v>
      </c>
      <c r="L268" s="88">
        <v>0</v>
      </c>
      <c r="M268" s="88">
        <v>0</v>
      </c>
      <c r="N268" s="88">
        <v>0</v>
      </c>
      <c r="O268" s="88">
        <v>0</v>
      </c>
      <c r="P268" s="88">
        <v>0</v>
      </c>
      <c r="Q268" s="88">
        <v>0</v>
      </c>
      <c r="R268" s="88">
        <v>0</v>
      </c>
      <c r="S268" s="88">
        <v>0</v>
      </c>
      <c r="T268" s="88">
        <v>0</v>
      </c>
      <c r="U268" s="88">
        <v>0</v>
      </c>
      <c r="V268" s="88">
        <v>0</v>
      </c>
      <c r="W268" s="89">
        <v>0</v>
      </c>
      <c r="X268" s="37"/>
      <c r="Y268" s="37"/>
      <c r="Z268" s="53"/>
      <c r="AA268" s="37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</row>
    <row r="269" spans="1:236" s="25" customFormat="1" ht="10.5" customHeight="1">
      <c r="A269" s="49"/>
      <c r="B269" s="53" t="s">
        <v>51</v>
      </c>
      <c r="C269" s="43" t="s">
        <v>46</v>
      </c>
      <c r="D269" s="63">
        <f t="shared" si="36"/>
        <v>0</v>
      </c>
      <c r="E269" s="73">
        <v>0</v>
      </c>
      <c r="F269" s="73">
        <v>0</v>
      </c>
      <c r="G269" s="88">
        <v>0</v>
      </c>
      <c r="H269" s="88">
        <v>0</v>
      </c>
      <c r="I269" s="88">
        <v>0</v>
      </c>
      <c r="J269" s="88">
        <v>0</v>
      </c>
      <c r="K269" s="88">
        <v>0</v>
      </c>
      <c r="L269" s="88">
        <v>0</v>
      </c>
      <c r="M269" s="88">
        <v>0</v>
      </c>
      <c r="N269" s="88">
        <v>0</v>
      </c>
      <c r="O269" s="88">
        <v>0</v>
      </c>
      <c r="P269" s="88">
        <v>0</v>
      </c>
      <c r="Q269" s="88">
        <v>0</v>
      </c>
      <c r="R269" s="88">
        <v>0</v>
      </c>
      <c r="S269" s="88">
        <v>0</v>
      </c>
      <c r="T269" s="88">
        <v>0</v>
      </c>
      <c r="U269" s="88">
        <v>0</v>
      </c>
      <c r="V269" s="88">
        <v>0</v>
      </c>
      <c r="W269" s="89">
        <v>0</v>
      </c>
      <c r="X269" s="37"/>
      <c r="Y269" s="37"/>
      <c r="Z269" s="53"/>
      <c r="AA269" s="37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</row>
    <row r="270" spans="1:236" s="25" customFormat="1" ht="10.5" customHeight="1">
      <c r="A270" s="49"/>
      <c r="B270" s="51" t="s">
        <v>52</v>
      </c>
      <c r="C270" s="43" t="s">
        <v>42</v>
      </c>
      <c r="D270" s="63">
        <f t="shared" si="36"/>
        <v>2</v>
      </c>
      <c r="E270" s="73">
        <v>0</v>
      </c>
      <c r="F270" s="73">
        <v>0</v>
      </c>
      <c r="G270" s="88">
        <v>0</v>
      </c>
      <c r="H270" s="88">
        <v>0</v>
      </c>
      <c r="I270" s="88">
        <v>0</v>
      </c>
      <c r="J270" s="88">
        <v>0</v>
      </c>
      <c r="K270" s="88">
        <v>0</v>
      </c>
      <c r="L270" s="88">
        <v>0</v>
      </c>
      <c r="M270" s="88">
        <v>0</v>
      </c>
      <c r="N270" s="88">
        <v>0</v>
      </c>
      <c r="O270" s="88">
        <v>0</v>
      </c>
      <c r="P270" s="88">
        <v>0</v>
      </c>
      <c r="Q270" s="88">
        <v>0</v>
      </c>
      <c r="R270" s="88">
        <v>0</v>
      </c>
      <c r="S270" s="88">
        <v>0</v>
      </c>
      <c r="T270" s="88">
        <v>1</v>
      </c>
      <c r="U270" s="88">
        <v>0</v>
      </c>
      <c r="V270" s="88">
        <v>0</v>
      </c>
      <c r="W270" s="89">
        <v>1</v>
      </c>
      <c r="X270" s="37"/>
      <c r="Y270" s="37"/>
      <c r="Z270" s="37"/>
      <c r="AA270" s="37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</row>
    <row r="271" spans="1:236" s="25" customFormat="1" ht="10.5" customHeight="1">
      <c r="A271" s="49" t="s">
        <v>53</v>
      </c>
      <c r="B271" s="37" t="s">
        <v>54</v>
      </c>
      <c r="C271" s="43" t="s">
        <v>44</v>
      </c>
      <c r="D271" s="63">
        <f t="shared" si="36"/>
        <v>1</v>
      </c>
      <c r="E271" s="73">
        <v>0</v>
      </c>
      <c r="F271" s="73">
        <v>0</v>
      </c>
      <c r="G271" s="88">
        <v>0</v>
      </c>
      <c r="H271" s="88">
        <v>0</v>
      </c>
      <c r="I271" s="88">
        <v>0</v>
      </c>
      <c r="J271" s="88">
        <v>0</v>
      </c>
      <c r="K271" s="88">
        <v>0</v>
      </c>
      <c r="L271" s="88">
        <v>0</v>
      </c>
      <c r="M271" s="88">
        <v>0</v>
      </c>
      <c r="N271" s="88">
        <v>0</v>
      </c>
      <c r="O271" s="88">
        <v>0</v>
      </c>
      <c r="P271" s="88">
        <v>0</v>
      </c>
      <c r="Q271" s="88">
        <v>0</v>
      </c>
      <c r="R271" s="88">
        <v>0</v>
      </c>
      <c r="S271" s="88">
        <v>0</v>
      </c>
      <c r="T271" s="88">
        <v>1</v>
      </c>
      <c r="U271" s="88">
        <v>0</v>
      </c>
      <c r="V271" s="88">
        <v>0</v>
      </c>
      <c r="W271" s="89">
        <v>0</v>
      </c>
      <c r="X271" s="37"/>
      <c r="Y271" s="37"/>
      <c r="Z271" s="37"/>
      <c r="AA271" s="37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</row>
    <row r="272" spans="1:236" s="25" customFormat="1" ht="10.5" customHeight="1">
      <c r="A272" s="49"/>
      <c r="B272" s="37" t="s">
        <v>55</v>
      </c>
      <c r="C272" s="43" t="s">
        <v>46</v>
      </c>
      <c r="D272" s="63">
        <f t="shared" si="36"/>
        <v>1</v>
      </c>
      <c r="E272" s="73">
        <v>0</v>
      </c>
      <c r="F272" s="73">
        <v>0</v>
      </c>
      <c r="G272" s="88">
        <v>0</v>
      </c>
      <c r="H272" s="88">
        <v>0</v>
      </c>
      <c r="I272" s="88">
        <v>0</v>
      </c>
      <c r="J272" s="88">
        <v>0</v>
      </c>
      <c r="K272" s="88">
        <v>0</v>
      </c>
      <c r="L272" s="88">
        <v>0</v>
      </c>
      <c r="M272" s="88">
        <v>0</v>
      </c>
      <c r="N272" s="88">
        <v>0</v>
      </c>
      <c r="O272" s="88">
        <v>0</v>
      </c>
      <c r="P272" s="88">
        <v>0</v>
      </c>
      <c r="Q272" s="88">
        <v>0</v>
      </c>
      <c r="R272" s="88">
        <v>0</v>
      </c>
      <c r="S272" s="88">
        <v>0</v>
      </c>
      <c r="T272" s="88">
        <v>0</v>
      </c>
      <c r="U272" s="88">
        <v>0</v>
      </c>
      <c r="V272" s="88">
        <v>0</v>
      </c>
      <c r="W272" s="89">
        <v>1</v>
      </c>
      <c r="X272" s="37"/>
      <c r="Y272" s="37"/>
      <c r="Z272" s="37"/>
      <c r="AA272" s="37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</row>
    <row r="273" spans="1:236" s="25" customFormat="1" ht="10.5" customHeight="1">
      <c r="A273" s="49"/>
      <c r="B273" s="51"/>
      <c r="C273" s="43" t="s">
        <v>42</v>
      </c>
      <c r="D273" s="63">
        <f t="shared" si="36"/>
        <v>2</v>
      </c>
      <c r="E273" s="73">
        <v>0</v>
      </c>
      <c r="F273" s="73">
        <v>0</v>
      </c>
      <c r="G273" s="88">
        <v>0</v>
      </c>
      <c r="H273" s="88">
        <v>0</v>
      </c>
      <c r="I273" s="88">
        <v>0</v>
      </c>
      <c r="J273" s="88">
        <v>0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v>0</v>
      </c>
      <c r="R273" s="88">
        <v>1</v>
      </c>
      <c r="S273" s="88">
        <v>1</v>
      </c>
      <c r="T273" s="88">
        <v>0</v>
      </c>
      <c r="U273" s="88">
        <v>0</v>
      </c>
      <c r="V273" s="88">
        <v>0</v>
      </c>
      <c r="W273" s="89">
        <v>0</v>
      </c>
      <c r="X273" s="37"/>
      <c r="Y273" s="37"/>
      <c r="Z273" s="37"/>
      <c r="AA273" s="37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</row>
    <row r="274" spans="1:236" s="25" customFormat="1" ht="10.5" customHeight="1">
      <c r="A274" s="49"/>
      <c r="B274" s="37" t="s">
        <v>56</v>
      </c>
      <c r="C274" s="43" t="s">
        <v>44</v>
      </c>
      <c r="D274" s="63">
        <f t="shared" si="36"/>
        <v>1</v>
      </c>
      <c r="E274" s="73">
        <v>0</v>
      </c>
      <c r="F274" s="73">
        <v>0</v>
      </c>
      <c r="G274" s="88">
        <v>0</v>
      </c>
      <c r="H274" s="88">
        <v>0</v>
      </c>
      <c r="I274" s="88">
        <v>0</v>
      </c>
      <c r="J274" s="88">
        <v>0</v>
      </c>
      <c r="K274" s="88">
        <v>0</v>
      </c>
      <c r="L274" s="88">
        <v>0</v>
      </c>
      <c r="M274" s="88">
        <v>0</v>
      </c>
      <c r="N274" s="88">
        <v>0</v>
      </c>
      <c r="O274" s="88">
        <v>0</v>
      </c>
      <c r="P274" s="88">
        <v>0</v>
      </c>
      <c r="Q274" s="88">
        <v>0</v>
      </c>
      <c r="R274" s="88">
        <v>0</v>
      </c>
      <c r="S274" s="88">
        <v>1</v>
      </c>
      <c r="T274" s="88">
        <v>0</v>
      </c>
      <c r="U274" s="88">
        <v>0</v>
      </c>
      <c r="V274" s="88">
        <v>0</v>
      </c>
      <c r="W274" s="89">
        <v>0</v>
      </c>
      <c r="X274" s="37"/>
      <c r="Y274" s="37"/>
      <c r="Z274" s="37"/>
      <c r="AA274" s="37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</row>
    <row r="275" spans="1:236" s="25" customFormat="1" ht="10.5" customHeight="1">
      <c r="A275" s="49"/>
      <c r="B275" s="37"/>
      <c r="C275" s="43" t="s">
        <v>46</v>
      </c>
      <c r="D275" s="63">
        <f t="shared" si="36"/>
        <v>1</v>
      </c>
      <c r="E275" s="73">
        <v>0</v>
      </c>
      <c r="F275" s="73">
        <v>0</v>
      </c>
      <c r="G275" s="88">
        <v>0</v>
      </c>
      <c r="H275" s="88">
        <v>0</v>
      </c>
      <c r="I275" s="88">
        <v>0</v>
      </c>
      <c r="J275" s="88">
        <v>0</v>
      </c>
      <c r="K275" s="88">
        <v>0</v>
      </c>
      <c r="L275" s="88">
        <v>0</v>
      </c>
      <c r="M275" s="88">
        <v>0</v>
      </c>
      <c r="N275" s="88">
        <v>0</v>
      </c>
      <c r="O275" s="88">
        <v>0</v>
      </c>
      <c r="P275" s="88">
        <v>0</v>
      </c>
      <c r="Q275" s="88">
        <v>0</v>
      </c>
      <c r="R275" s="88">
        <v>1</v>
      </c>
      <c r="S275" s="88">
        <v>0</v>
      </c>
      <c r="T275" s="88">
        <v>0</v>
      </c>
      <c r="U275" s="88">
        <v>0</v>
      </c>
      <c r="V275" s="88">
        <v>0</v>
      </c>
      <c r="W275" s="89">
        <v>0</v>
      </c>
      <c r="X275" s="37"/>
      <c r="Y275" s="37"/>
      <c r="Z275" s="37"/>
      <c r="AA275" s="37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</row>
    <row r="276" spans="1:236" s="25" customFormat="1" ht="10.5" customHeight="1">
      <c r="A276" s="49"/>
      <c r="B276" s="51" t="s">
        <v>57</v>
      </c>
      <c r="C276" s="43" t="s">
        <v>42</v>
      </c>
      <c r="D276" s="63">
        <f t="shared" si="36"/>
        <v>3</v>
      </c>
      <c r="E276" s="73">
        <v>0</v>
      </c>
      <c r="F276" s="73">
        <v>0</v>
      </c>
      <c r="G276" s="88">
        <v>0</v>
      </c>
      <c r="H276" s="88">
        <v>0</v>
      </c>
      <c r="I276" s="88">
        <v>0</v>
      </c>
      <c r="J276" s="88">
        <v>0</v>
      </c>
      <c r="K276" s="88">
        <v>0</v>
      </c>
      <c r="L276" s="88">
        <v>0</v>
      </c>
      <c r="M276" s="88">
        <v>0</v>
      </c>
      <c r="N276" s="88">
        <v>0</v>
      </c>
      <c r="O276" s="88">
        <v>0</v>
      </c>
      <c r="P276" s="88">
        <v>0</v>
      </c>
      <c r="Q276" s="88">
        <v>0</v>
      </c>
      <c r="R276" s="88">
        <v>1</v>
      </c>
      <c r="S276" s="88">
        <v>1</v>
      </c>
      <c r="T276" s="88">
        <v>1</v>
      </c>
      <c r="U276" s="88">
        <v>0</v>
      </c>
      <c r="V276" s="88">
        <v>0</v>
      </c>
      <c r="W276" s="89">
        <v>0</v>
      </c>
      <c r="X276" s="37"/>
      <c r="Y276" s="37"/>
      <c r="Z276" s="37"/>
      <c r="AA276" s="37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</row>
    <row r="277" spans="1:236" s="25" customFormat="1" ht="10.5" customHeight="1">
      <c r="A277" s="49"/>
      <c r="B277" s="37" t="s">
        <v>58</v>
      </c>
      <c r="C277" s="43" t="s">
        <v>44</v>
      </c>
      <c r="D277" s="63">
        <f t="shared" si="36"/>
        <v>3</v>
      </c>
      <c r="E277" s="73">
        <v>0</v>
      </c>
      <c r="F277" s="73">
        <v>0</v>
      </c>
      <c r="G277" s="88">
        <v>0</v>
      </c>
      <c r="H277" s="88">
        <v>0</v>
      </c>
      <c r="I277" s="88">
        <v>0</v>
      </c>
      <c r="J277" s="88">
        <v>0</v>
      </c>
      <c r="K277" s="88">
        <v>0</v>
      </c>
      <c r="L277" s="88">
        <v>0</v>
      </c>
      <c r="M277" s="88">
        <v>0</v>
      </c>
      <c r="N277" s="88">
        <v>0</v>
      </c>
      <c r="O277" s="88">
        <v>0</v>
      </c>
      <c r="P277" s="88">
        <v>0</v>
      </c>
      <c r="Q277" s="88">
        <v>0</v>
      </c>
      <c r="R277" s="88">
        <v>1</v>
      </c>
      <c r="S277" s="88">
        <v>1</v>
      </c>
      <c r="T277" s="88">
        <v>1</v>
      </c>
      <c r="U277" s="88">
        <v>0</v>
      </c>
      <c r="V277" s="88">
        <v>0</v>
      </c>
      <c r="W277" s="89">
        <v>0</v>
      </c>
      <c r="X277" s="37"/>
      <c r="Y277" s="37"/>
      <c r="Z277" s="37"/>
      <c r="AA277" s="37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</row>
    <row r="278" spans="1:236" s="25" customFormat="1" ht="10.5" customHeight="1">
      <c r="A278" s="49"/>
      <c r="B278" s="37" t="s">
        <v>59</v>
      </c>
      <c r="C278" s="43" t="s">
        <v>46</v>
      </c>
      <c r="D278" s="63">
        <f t="shared" si="36"/>
        <v>0</v>
      </c>
      <c r="E278" s="73">
        <v>0</v>
      </c>
      <c r="F278" s="73">
        <v>0</v>
      </c>
      <c r="G278" s="88">
        <v>0</v>
      </c>
      <c r="H278" s="88">
        <v>0</v>
      </c>
      <c r="I278" s="88">
        <v>0</v>
      </c>
      <c r="J278" s="88">
        <v>0</v>
      </c>
      <c r="K278" s="88">
        <v>0</v>
      </c>
      <c r="L278" s="88">
        <v>0</v>
      </c>
      <c r="M278" s="88">
        <v>0</v>
      </c>
      <c r="N278" s="88">
        <v>0</v>
      </c>
      <c r="O278" s="88">
        <v>0</v>
      </c>
      <c r="P278" s="88">
        <v>0</v>
      </c>
      <c r="Q278" s="88">
        <v>0</v>
      </c>
      <c r="R278" s="88">
        <v>0</v>
      </c>
      <c r="S278" s="88">
        <v>0</v>
      </c>
      <c r="T278" s="88">
        <v>0</v>
      </c>
      <c r="U278" s="88">
        <v>0</v>
      </c>
      <c r="V278" s="88">
        <v>0</v>
      </c>
      <c r="W278" s="89">
        <v>0</v>
      </c>
      <c r="X278" s="37"/>
      <c r="Y278" s="37"/>
      <c r="Z278" s="37"/>
      <c r="AA278" s="37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</row>
    <row r="279" spans="1:236" s="25" customFormat="1" ht="10.5" customHeight="1">
      <c r="A279" s="49"/>
      <c r="B279" s="51" t="s">
        <v>60</v>
      </c>
      <c r="C279" s="43" t="s">
        <v>44</v>
      </c>
      <c r="D279" s="63">
        <f t="shared" si="36"/>
        <v>0</v>
      </c>
      <c r="E279" s="73">
        <v>0</v>
      </c>
      <c r="F279" s="73">
        <v>0</v>
      </c>
      <c r="G279" s="88">
        <v>0</v>
      </c>
      <c r="H279" s="88">
        <v>0</v>
      </c>
      <c r="I279" s="88">
        <v>0</v>
      </c>
      <c r="J279" s="88">
        <v>0</v>
      </c>
      <c r="K279" s="88">
        <v>0</v>
      </c>
      <c r="L279" s="88">
        <v>0</v>
      </c>
      <c r="M279" s="88">
        <v>0</v>
      </c>
      <c r="N279" s="88">
        <v>0</v>
      </c>
      <c r="O279" s="88">
        <v>0</v>
      </c>
      <c r="P279" s="88">
        <v>0</v>
      </c>
      <c r="Q279" s="88">
        <v>0</v>
      </c>
      <c r="R279" s="88">
        <v>0</v>
      </c>
      <c r="S279" s="88">
        <v>0</v>
      </c>
      <c r="T279" s="88">
        <v>0</v>
      </c>
      <c r="U279" s="88">
        <v>0</v>
      </c>
      <c r="V279" s="88">
        <v>0</v>
      </c>
      <c r="W279" s="89">
        <v>0</v>
      </c>
      <c r="X279" s="37"/>
      <c r="Y279" s="37"/>
      <c r="Z279" s="37"/>
      <c r="AA279" s="37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</row>
    <row r="280" spans="1:236" s="25" customFormat="1" ht="10.5" customHeight="1">
      <c r="A280" s="49"/>
      <c r="B280" s="51"/>
      <c r="C280" s="43" t="s">
        <v>42</v>
      </c>
      <c r="D280" s="63">
        <f t="shared" si="36"/>
        <v>0</v>
      </c>
      <c r="E280" s="73">
        <v>0</v>
      </c>
      <c r="F280" s="73">
        <v>0</v>
      </c>
      <c r="G280" s="88">
        <v>0</v>
      </c>
      <c r="H280" s="88">
        <v>0</v>
      </c>
      <c r="I280" s="88">
        <v>0</v>
      </c>
      <c r="J280" s="88">
        <v>0</v>
      </c>
      <c r="K280" s="88">
        <v>0</v>
      </c>
      <c r="L280" s="88">
        <v>0</v>
      </c>
      <c r="M280" s="88">
        <v>0</v>
      </c>
      <c r="N280" s="88">
        <v>0</v>
      </c>
      <c r="O280" s="88">
        <v>0</v>
      </c>
      <c r="P280" s="88">
        <v>0</v>
      </c>
      <c r="Q280" s="88">
        <v>0</v>
      </c>
      <c r="R280" s="88">
        <v>0</v>
      </c>
      <c r="S280" s="88">
        <v>0</v>
      </c>
      <c r="T280" s="88">
        <v>0</v>
      </c>
      <c r="U280" s="88">
        <v>0</v>
      </c>
      <c r="V280" s="88">
        <v>0</v>
      </c>
      <c r="W280" s="89">
        <v>0</v>
      </c>
      <c r="X280" s="37"/>
      <c r="Y280" s="37"/>
      <c r="Z280" s="37"/>
      <c r="AA280" s="37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</row>
    <row r="281" spans="1:236" s="25" customFormat="1" ht="10.5" customHeight="1">
      <c r="A281" s="49" t="s">
        <v>61</v>
      </c>
      <c r="B281" s="37" t="s">
        <v>62</v>
      </c>
      <c r="C281" s="43" t="s">
        <v>44</v>
      </c>
      <c r="D281" s="63">
        <f t="shared" si="36"/>
        <v>0</v>
      </c>
      <c r="E281" s="73">
        <v>0</v>
      </c>
      <c r="F281" s="73">
        <v>0</v>
      </c>
      <c r="G281" s="88">
        <v>0</v>
      </c>
      <c r="H281" s="88">
        <v>0</v>
      </c>
      <c r="I281" s="88">
        <v>0</v>
      </c>
      <c r="J281" s="88">
        <v>0</v>
      </c>
      <c r="K281" s="88">
        <v>0</v>
      </c>
      <c r="L281" s="88">
        <v>0</v>
      </c>
      <c r="M281" s="88">
        <v>0</v>
      </c>
      <c r="N281" s="88">
        <v>0</v>
      </c>
      <c r="O281" s="88">
        <v>0</v>
      </c>
      <c r="P281" s="88">
        <v>0</v>
      </c>
      <c r="Q281" s="88">
        <v>0</v>
      </c>
      <c r="R281" s="88">
        <v>0</v>
      </c>
      <c r="S281" s="88">
        <v>0</v>
      </c>
      <c r="T281" s="88">
        <v>0</v>
      </c>
      <c r="U281" s="88">
        <v>0</v>
      </c>
      <c r="V281" s="88">
        <v>0</v>
      </c>
      <c r="W281" s="89">
        <v>0</v>
      </c>
      <c r="X281" s="37"/>
      <c r="Y281" s="37"/>
      <c r="Z281" s="37"/>
      <c r="AA281" s="37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</row>
    <row r="282" spans="1:236" s="25" customFormat="1" ht="10.5" customHeight="1">
      <c r="A282" s="49"/>
      <c r="B282" s="37"/>
      <c r="C282" s="43" t="s">
        <v>46</v>
      </c>
      <c r="D282" s="63">
        <f t="shared" si="36"/>
        <v>0</v>
      </c>
      <c r="E282" s="73">
        <v>0</v>
      </c>
      <c r="F282" s="73">
        <v>0</v>
      </c>
      <c r="G282" s="88">
        <v>0</v>
      </c>
      <c r="H282" s="88">
        <v>0</v>
      </c>
      <c r="I282" s="88">
        <v>0</v>
      </c>
      <c r="J282" s="88">
        <v>0</v>
      </c>
      <c r="K282" s="88">
        <v>0</v>
      </c>
      <c r="L282" s="88">
        <v>0</v>
      </c>
      <c r="M282" s="88">
        <v>0</v>
      </c>
      <c r="N282" s="88">
        <v>0</v>
      </c>
      <c r="O282" s="88">
        <v>0</v>
      </c>
      <c r="P282" s="88">
        <v>0</v>
      </c>
      <c r="Q282" s="88">
        <v>0</v>
      </c>
      <c r="R282" s="88">
        <v>0</v>
      </c>
      <c r="S282" s="88">
        <v>0</v>
      </c>
      <c r="T282" s="88">
        <v>0</v>
      </c>
      <c r="U282" s="88">
        <v>0</v>
      </c>
      <c r="V282" s="88">
        <v>0</v>
      </c>
      <c r="W282" s="89">
        <v>0</v>
      </c>
      <c r="X282" s="37"/>
      <c r="Y282" s="37"/>
      <c r="Z282" s="37"/>
      <c r="AA282" s="37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</row>
    <row r="283" spans="1:236" s="25" customFormat="1" ht="10.5" customHeight="1">
      <c r="A283" s="49"/>
      <c r="B283" s="51" t="s">
        <v>63</v>
      </c>
      <c r="C283" s="43" t="s">
        <v>46</v>
      </c>
      <c r="D283" s="63">
        <f t="shared" si="36"/>
        <v>1</v>
      </c>
      <c r="E283" s="73">
        <v>0</v>
      </c>
      <c r="F283" s="73">
        <v>0</v>
      </c>
      <c r="G283" s="88">
        <v>0</v>
      </c>
      <c r="H283" s="88">
        <v>0</v>
      </c>
      <c r="I283" s="88">
        <v>0</v>
      </c>
      <c r="J283" s="88">
        <v>0</v>
      </c>
      <c r="K283" s="88">
        <v>0</v>
      </c>
      <c r="L283" s="88">
        <v>0</v>
      </c>
      <c r="M283" s="88">
        <v>0</v>
      </c>
      <c r="N283" s="88">
        <v>0</v>
      </c>
      <c r="O283" s="88">
        <v>0</v>
      </c>
      <c r="P283" s="88">
        <v>0</v>
      </c>
      <c r="Q283" s="88">
        <v>0</v>
      </c>
      <c r="R283" s="88">
        <v>0</v>
      </c>
      <c r="S283" s="88">
        <v>0</v>
      </c>
      <c r="T283" s="88">
        <v>0</v>
      </c>
      <c r="U283" s="88">
        <v>0</v>
      </c>
      <c r="V283" s="88">
        <v>0</v>
      </c>
      <c r="W283" s="89">
        <v>1</v>
      </c>
      <c r="X283" s="37"/>
      <c r="Y283" s="37"/>
      <c r="Z283" s="37"/>
      <c r="AA283" s="37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</row>
    <row r="284" spans="1:236" s="25" customFormat="1" ht="10.5" customHeight="1">
      <c r="A284" s="49"/>
      <c r="B284" s="51" t="s">
        <v>64</v>
      </c>
      <c r="C284" s="43" t="s">
        <v>46</v>
      </c>
      <c r="D284" s="63">
        <f t="shared" si="36"/>
        <v>0</v>
      </c>
      <c r="E284" s="73">
        <v>0</v>
      </c>
      <c r="F284" s="73">
        <v>0</v>
      </c>
      <c r="G284" s="88">
        <v>0</v>
      </c>
      <c r="H284" s="88">
        <v>0</v>
      </c>
      <c r="I284" s="88">
        <v>0</v>
      </c>
      <c r="J284" s="88">
        <v>0</v>
      </c>
      <c r="K284" s="88">
        <v>0</v>
      </c>
      <c r="L284" s="88">
        <v>0</v>
      </c>
      <c r="M284" s="88">
        <v>0</v>
      </c>
      <c r="N284" s="88">
        <v>0</v>
      </c>
      <c r="O284" s="88">
        <v>0</v>
      </c>
      <c r="P284" s="88">
        <v>0</v>
      </c>
      <c r="Q284" s="88">
        <v>0</v>
      </c>
      <c r="R284" s="88">
        <v>0</v>
      </c>
      <c r="S284" s="88">
        <v>0</v>
      </c>
      <c r="T284" s="88">
        <v>0</v>
      </c>
      <c r="U284" s="88">
        <v>0</v>
      </c>
      <c r="V284" s="88">
        <v>0</v>
      </c>
      <c r="W284" s="89">
        <v>0</v>
      </c>
      <c r="X284" s="37"/>
      <c r="Y284" s="37"/>
      <c r="Z284" s="37"/>
      <c r="AA284" s="37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</row>
    <row r="285" spans="1:236" s="25" customFormat="1" ht="10.5" customHeight="1">
      <c r="A285" s="49"/>
      <c r="B285" s="51"/>
      <c r="C285" s="43" t="s">
        <v>42</v>
      </c>
      <c r="D285" s="63">
        <f t="shared" si="36"/>
        <v>0</v>
      </c>
      <c r="E285" s="73">
        <v>0</v>
      </c>
      <c r="F285" s="73">
        <v>0</v>
      </c>
      <c r="G285" s="88">
        <v>0</v>
      </c>
      <c r="H285" s="88">
        <v>0</v>
      </c>
      <c r="I285" s="88">
        <v>0</v>
      </c>
      <c r="J285" s="88">
        <v>0</v>
      </c>
      <c r="K285" s="88">
        <v>0</v>
      </c>
      <c r="L285" s="88">
        <v>0</v>
      </c>
      <c r="M285" s="88">
        <v>0</v>
      </c>
      <c r="N285" s="88">
        <v>0</v>
      </c>
      <c r="O285" s="88">
        <v>0</v>
      </c>
      <c r="P285" s="88">
        <v>0</v>
      </c>
      <c r="Q285" s="88">
        <v>0</v>
      </c>
      <c r="R285" s="88">
        <v>0</v>
      </c>
      <c r="S285" s="88">
        <v>0</v>
      </c>
      <c r="T285" s="88">
        <v>0</v>
      </c>
      <c r="U285" s="88">
        <v>0</v>
      </c>
      <c r="V285" s="88">
        <v>0</v>
      </c>
      <c r="W285" s="89">
        <v>0</v>
      </c>
      <c r="X285" s="37"/>
      <c r="Y285" s="37"/>
      <c r="Z285" s="37"/>
      <c r="AA285" s="37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</row>
    <row r="286" spans="1:236" s="25" customFormat="1" ht="10.5" customHeight="1">
      <c r="A286" s="49"/>
      <c r="B286" s="37" t="s">
        <v>65</v>
      </c>
      <c r="C286" s="43" t="s">
        <v>44</v>
      </c>
      <c r="D286" s="63">
        <f t="shared" si="36"/>
        <v>0</v>
      </c>
      <c r="E286" s="73">
        <v>0</v>
      </c>
      <c r="F286" s="73">
        <v>0</v>
      </c>
      <c r="G286" s="88">
        <v>0</v>
      </c>
      <c r="H286" s="88">
        <v>0</v>
      </c>
      <c r="I286" s="88">
        <v>0</v>
      </c>
      <c r="J286" s="88">
        <v>0</v>
      </c>
      <c r="K286" s="88">
        <v>0</v>
      </c>
      <c r="L286" s="88">
        <v>0</v>
      </c>
      <c r="M286" s="88">
        <v>0</v>
      </c>
      <c r="N286" s="88">
        <v>0</v>
      </c>
      <c r="O286" s="88">
        <v>0</v>
      </c>
      <c r="P286" s="88">
        <v>0</v>
      </c>
      <c r="Q286" s="88">
        <v>0</v>
      </c>
      <c r="R286" s="88">
        <v>0</v>
      </c>
      <c r="S286" s="88">
        <v>0</v>
      </c>
      <c r="T286" s="88">
        <v>0</v>
      </c>
      <c r="U286" s="88">
        <v>0</v>
      </c>
      <c r="V286" s="88">
        <v>0</v>
      </c>
      <c r="W286" s="89">
        <v>0</v>
      </c>
      <c r="X286" s="37"/>
      <c r="Y286" s="37"/>
      <c r="Z286" s="37"/>
      <c r="AA286" s="37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</row>
    <row r="287" spans="1:236" s="25" customFormat="1" ht="10.5" customHeight="1">
      <c r="A287" s="49"/>
      <c r="B287" s="37"/>
      <c r="C287" s="43" t="s">
        <v>46</v>
      </c>
      <c r="D287" s="63">
        <f t="shared" si="36"/>
        <v>0</v>
      </c>
      <c r="E287" s="73">
        <v>0</v>
      </c>
      <c r="F287" s="73">
        <v>0</v>
      </c>
      <c r="G287" s="88">
        <v>0</v>
      </c>
      <c r="H287" s="88">
        <v>0</v>
      </c>
      <c r="I287" s="88">
        <v>0</v>
      </c>
      <c r="J287" s="88">
        <v>0</v>
      </c>
      <c r="K287" s="88">
        <v>0</v>
      </c>
      <c r="L287" s="88">
        <v>0</v>
      </c>
      <c r="M287" s="88">
        <v>0</v>
      </c>
      <c r="N287" s="88">
        <v>0</v>
      </c>
      <c r="O287" s="88">
        <v>0</v>
      </c>
      <c r="P287" s="88">
        <v>0</v>
      </c>
      <c r="Q287" s="88">
        <v>0</v>
      </c>
      <c r="R287" s="88">
        <v>0</v>
      </c>
      <c r="S287" s="88">
        <v>0</v>
      </c>
      <c r="T287" s="88">
        <v>0</v>
      </c>
      <c r="U287" s="88">
        <v>0</v>
      </c>
      <c r="V287" s="88">
        <v>0</v>
      </c>
      <c r="W287" s="89">
        <v>0</v>
      </c>
      <c r="X287" s="37"/>
      <c r="Y287" s="37"/>
      <c r="Z287" s="37"/>
      <c r="AA287" s="37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  <c r="GU287" s="24"/>
      <c r="GV287" s="24"/>
      <c r="GW287" s="24"/>
      <c r="GX287" s="24"/>
      <c r="GY287" s="24"/>
      <c r="GZ287" s="24"/>
      <c r="HA287" s="24"/>
      <c r="HB287" s="24"/>
      <c r="HC287" s="24"/>
      <c r="HD287" s="24"/>
      <c r="HE287" s="24"/>
      <c r="HF287" s="24"/>
      <c r="HG287" s="24"/>
      <c r="HH287" s="24"/>
      <c r="HI287" s="24"/>
      <c r="HJ287" s="24"/>
      <c r="HK287" s="24"/>
      <c r="HL287" s="24"/>
      <c r="HM287" s="24"/>
      <c r="HN287" s="24"/>
      <c r="HO287" s="24"/>
      <c r="HP287" s="24"/>
      <c r="HQ287" s="24"/>
      <c r="HR287" s="24"/>
      <c r="HS287" s="24"/>
      <c r="HT287" s="24"/>
      <c r="HU287" s="24"/>
      <c r="HV287" s="24"/>
      <c r="HW287" s="24"/>
      <c r="HX287" s="24"/>
      <c r="HY287" s="24"/>
      <c r="HZ287" s="24"/>
      <c r="IA287" s="24"/>
      <c r="IB287" s="24"/>
    </row>
    <row r="288" spans="1:236" s="25" customFormat="1" ht="10.5" customHeight="1">
      <c r="A288" s="49"/>
      <c r="B288" s="51"/>
      <c r="C288" s="43" t="s">
        <v>42</v>
      </c>
      <c r="D288" s="78">
        <f>D255-D258-D261-D264-D267-D273-D276-D279-D280-D283-D284-D285</f>
        <v>11</v>
      </c>
      <c r="E288" s="64">
        <f aca="true" t="shared" si="37" ref="E288:W288">E255-E258-E261-E264-E267-E273-E276-E279-E280-E283-E284-E285</f>
        <v>0</v>
      </c>
      <c r="F288" s="64">
        <f t="shared" si="37"/>
        <v>0</v>
      </c>
      <c r="G288" s="64">
        <f t="shared" si="37"/>
        <v>0</v>
      </c>
      <c r="H288" s="64">
        <f t="shared" si="37"/>
        <v>0</v>
      </c>
      <c r="I288" s="64">
        <f t="shared" si="37"/>
        <v>0</v>
      </c>
      <c r="J288" s="64">
        <f t="shared" si="37"/>
        <v>0</v>
      </c>
      <c r="K288" s="64">
        <f t="shared" si="37"/>
        <v>0</v>
      </c>
      <c r="L288" s="64">
        <f t="shared" si="37"/>
        <v>0</v>
      </c>
      <c r="M288" s="64">
        <f t="shared" si="37"/>
        <v>0</v>
      </c>
      <c r="N288" s="64">
        <f t="shared" si="37"/>
        <v>0</v>
      </c>
      <c r="O288" s="64">
        <f t="shared" si="37"/>
        <v>0</v>
      </c>
      <c r="P288" s="64">
        <f t="shared" si="37"/>
        <v>0</v>
      </c>
      <c r="Q288" s="64">
        <f t="shared" si="37"/>
        <v>0</v>
      </c>
      <c r="R288" s="64">
        <f t="shared" si="37"/>
        <v>1</v>
      </c>
      <c r="S288" s="64">
        <f t="shared" si="37"/>
        <v>1</v>
      </c>
      <c r="T288" s="64">
        <f t="shared" si="37"/>
        <v>3</v>
      </c>
      <c r="U288" s="64">
        <f t="shared" si="37"/>
        <v>2</v>
      </c>
      <c r="V288" s="64">
        <f t="shared" si="37"/>
        <v>2</v>
      </c>
      <c r="W288" s="69">
        <f t="shared" si="37"/>
        <v>2</v>
      </c>
      <c r="X288" s="37"/>
      <c r="Y288" s="37"/>
      <c r="Z288" s="37"/>
      <c r="AA288" s="37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  <c r="FV288" s="24"/>
      <c r="FW288" s="24"/>
      <c r="FX288" s="24"/>
      <c r="FY288" s="24"/>
      <c r="FZ288" s="24"/>
      <c r="GA288" s="24"/>
      <c r="GB288" s="24"/>
      <c r="GC288" s="24"/>
      <c r="GD288" s="24"/>
      <c r="GE288" s="24"/>
      <c r="GF288" s="24"/>
      <c r="GG288" s="24"/>
      <c r="GH288" s="24"/>
      <c r="GI288" s="24"/>
      <c r="GJ288" s="24"/>
      <c r="GK288" s="24"/>
      <c r="GL288" s="24"/>
      <c r="GM288" s="24"/>
      <c r="GN288" s="24"/>
      <c r="GO288" s="24"/>
      <c r="GP288" s="24"/>
      <c r="GQ288" s="24"/>
      <c r="GR288" s="24"/>
      <c r="GS288" s="24"/>
      <c r="GT288" s="24"/>
      <c r="GU288" s="24"/>
      <c r="GV288" s="24"/>
      <c r="GW288" s="24"/>
      <c r="GX288" s="24"/>
      <c r="GY288" s="24"/>
      <c r="GZ288" s="24"/>
      <c r="HA288" s="24"/>
      <c r="HB288" s="24"/>
      <c r="HC288" s="24"/>
      <c r="HD288" s="24"/>
      <c r="HE288" s="24"/>
      <c r="HF288" s="24"/>
      <c r="HG288" s="24"/>
      <c r="HH288" s="24"/>
      <c r="HI288" s="24"/>
      <c r="HJ288" s="24"/>
      <c r="HK288" s="24"/>
      <c r="HL288" s="24"/>
      <c r="HM288" s="24"/>
      <c r="HN288" s="24"/>
      <c r="HO288" s="24"/>
      <c r="HP288" s="24"/>
      <c r="HQ288" s="24"/>
      <c r="HR288" s="24"/>
      <c r="HS288" s="24"/>
      <c r="HT288" s="24"/>
      <c r="HU288" s="24"/>
      <c r="HV288" s="24"/>
      <c r="HW288" s="24"/>
      <c r="HX288" s="24"/>
      <c r="HY288" s="24"/>
      <c r="HZ288" s="24"/>
      <c r="IA288" s="24"/>
      <c r="IB288" s="24"/>
    </row>
    <row r="289" spans="1:236" s="25" customFormat="1" ht="10.5" customHeight="1">
      <c r="A289" s="49"/>
      <c r="B289" s="37" t="s">
        <v>66</v>
      </c>
      <c r="C289" s="43" t="s">
        <v>44</v>
      </c>
      <c r="D289" s="78">
        <f>D256-D259-D262-D265-D268-D271-D274-D277-D279-D281-D286</f>
        <v>9</v>
      </c>
      <c r="E289" s="64">
        <f aca="true" t="shared" si="38" ref="E289:W289">E256-E259-E262-E265-E268-E271-E274-E277-E279-E281-E286</f>
        <v>0</v>
      </c>
      <c r="F289" s="64">
        <f t="shared" si="38"/>
        <v>0</v>
      </c>
      <c r="G289" s="64">
        <f t="shared" si="38"/>
        <v>0</v>
      </c>
      <c r="H289" s="64">
        <f t="shared" si="38"/>
        <v>0</v>
      </c>
      <c r="I289" s="64">
        <f t="shared" si="38"/>
        <v>0</v>
      </c>
      <c r="J289" s="64">
        <f t="shared" si="38"/>
        <v>0</v>
      </c>
      <c r="K289" s="64">
        <f t="shared" si="38"/>
        <v>0</v>
      </c>
      <c r="L289" s="64">
        <f t="shared" si="38"/>
        <v>0</v>
      </c>
      <c r="M289" s="64">
        <f t="shared" si="38"/>
        <v>0</v>
      </c>
      <c r="N289" s="64">
        <f t="shared" si="38"/>
        <v>0</v>
      </c>
      <c r="O289" s="64">
        <f t="shared" si="38"/>
        <v>0</v>
      </c>
      <c r="P289" s="64">
        <f t="shared" si="38"/>
        <v>0</v>
      </c>
      <c r="Q289" s="64">
        <f t="shared" si="38"/>
        <v>0</v>
      </c>
      <c r="R289" s="64">
        <f t="shared" si="38"/>
        <v>1</v>
      </c>
      <c r="S289" s="64">
        <f t="shared" si="38"/>
        <v>1</v>
      </c>
      <c r="T289" s="64">
        <f t="shared" si="38"/>
        <v>2</v>
      </c>
      <c r="U289" s="64">
        <f t="shared" si="38"/>
        <v>2</v>
      </c>
      <c r="V289" s="64">
        <f t="shared" si="38"/>
        <v>2</v>
      </c>
      <c r="W289" s="69">
        <f t="shared" si="38"/>
        <v>1</v>
      </c>
      <c r="X289" s="37"/>
      <c r="Y289" s="37"/>
      <c r="Z289" s="37"/>
      <c r="AA289" s="37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24"/>
      <c r="FQ289" s="24"/>
      <c r="FR289" s="24"/>
      <c r="FS289" s="24"/>
      <c r="FT289" s="24"/>
      <c r="FU289" s="24"/>
      <c r="FV289" s="24"/>
      <c r="FW289" s="24"/>
      <c r="FX289" s="24"/>
      <c r="FY289" s="24"/>
      <c r="FZ289" s="24"/>
      <c r="GA289" s="24"/>
      <c r="GB289" s="24"/>
      <c r="GC289" s="24"/>
      <c r="GD289" s="24"/>
      <c r="GE289" s="24"/>
      <c r="GF289" s="24"/>
      <c r="GG289" s="24"/>
      <c r="GH289" s="24"/>
      <c r="GI289" s="24"/>
      <c r="GJ289" s="24"/>
      <c r="GK289" s="24"/>
      <c r="GL289" s="24"/>
      <c r="GM289" s="24"/>
      <c r="GN289" s="24"/>
      <c r="GO289" s="24"/>
      <c r="GP289" s="24"/>
      <c r="GQ289" s="24"/>
      <c r="GR289" s="24"/>
      <c r="GS289" s="24"/>
      <c r="GT289" s="24"/>
      <c r="GU289" s="24"/>
      <c r="GV289" s="24"/>
      <c r="GW289" s="24"/>
      <c r="GX289" s="24"/>
      <c r="GY289" s="24"/>
      <c r="GZ289" s="24"/>
      <c r="HA289" s="24"/>
      <c r="HB289" s="24"/>
      <c r="HC289" s="24"/>
      <c r="HD289" s="24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24"/>
      <c r="HR289" s="24"/>
      <c r="HS289" s="24"/>
      <c r="HT289" s="24"/>
      <c r="HU289" s="24"/>
      <c r="HV289" s="24"/>
      <c r="HW289" s="24"/>
      <c r="HX289" s="24"/>
      <c r="HY289" s="24"/>
      <c r="HZ289" s="24"/>
      <c r="IA289" s="24"/>
      <c r="IB289" s="24"/>
    </row>
    <row r="290" spans="1:236" s="25" customFormat="1" ht="10.5" customHeight="1" thickBot="1">
      <c r="A290" s="54"/>
      <c r="B290" s="55"/>
      <c r="C290" s="57" t="s">
        <v>46</v>
      </c>
      <c r="D290" s="79">
        <f>D257-D260-D263-D266-D269-D272-D275-D278-D282-D283-D284-D287</f>
        <v>0</v>
      </c>
      <c r="E290" s="66">
        <f aca="true" t="shared" si="39" ref="E290:W290">E257-E260-E263-E266-E269-E272-E275-E278-E282-E283-E284-E287</f>
        <v>0</v>
      </c>
      <c r="F290" s="66">
        <f t="shared" si="39"/>
        <v>0</v>
      </c>
      <c r="G290" s="66">
        <f t="shared" si="39"/>
        <v>0</v>
      </c>
      <c r="H290" s="66">
        <f t="shared" si="39"/>
        <v>0</v>
      </c>
      <c r="I290" s="66">
        <f t="shared" si="39"/>
        <v>0</v>
      </c>
      <c r="J290" s="66">
        <f t="shared" si="39"/>
        <v>0</v>
      </c>
      <c r="K290" s="66">
        <f t="shared" si="39"/>
        <v>0</v>
      </c>
      <c r="L290" s="66">
        <f t="shared" si="39"/>
        <v>0</v>
      </c>
      <c r="M290" s="66">
        <f t="shared" si="39"/>
        <v>0</v>
      </c>
      <c r="N290" s="66">
        <f t="shared" si="39"/>
        <v>0</v>
      </c>
      <c r="O290" s="66">
        <f t="shared" si="39"/>
        <v>0</v>
      </c>
      <c r="P290" s="66">
        <f t="shared" si="39"/>
        <v>0</v>
      </c>
      <c r="Q290" s="66">
        <f t="shared" si="39"/>
        <v>0</v>
      </c>
      <c r="R290" s="66">
        <f t="shared" si="39"/>
        <v>0</v>
      </c>
      <c r="S290" s="66">
        <f t="shared" si="39"/>
        <v>0</v>
      </c>
      <c r="T290" s="66">
        <f t="shared" si="39"/>
        <v>0</v>
      </c>
      <c r="U290" s="66">
        <f t="shared" si="39"/>
        <v>0</v>
      </c>
      <c r="V290" s="66">
        <f t="shared" si="39"/>
        <v>0</v>
      </c>
      <c r="W290" s="70">
        <f t="shared" si="39"/>
        <v>0</v>
      </c>
      <c r="X290" s="37"/>
      <c r="Y290" s="37"/>
      <c r="Z290" s="37"/>
      <c r="AA290" s="37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4"/>
      <c r="GE290" s="24"/>
      <c r="GF290" s="24"/>
      <c r="GG290" s="24"/>
      <c r="GH290" s="24"/>
      <c r="GI290" s="24"/>
      <c r="GJ290" s="24"/>
      <c r="GK290" s="24"/>
      <c r="GL290" s="24"/>
      <c r="GM290" s="24"/>
      <c r="GN290" s="24"/>
      <c r="GO290" s="24"/>
      <c r="GP290" s="24"/>
      <c r="GQ290" s="24"/>
      <c r="GR290" s="24"/>
      <c r="GS290" s="24"/>
      <c r="GT290" s="24"/>
      <c r="GU290" s="24"/>
      <c r="GV290" s="24"/>
      <c r="GW290" s="24"/>
      <c r="GX290" s="24"/>
      <c r="GY290" s="24"/>
      <c r="GZ290" s="24"/>
      <c r="HA290" s="24"/>
      <c r="HB290" s="24"/>
      <c r="HC290" s="24"/>
      <c r="HD290" s="24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24"/>
      <c r="HR290" s="24"/>
      <c r="HS290" s="24"/>
      <c r="HT290" s="24"/>
      <c r="HU290" s="24"/>
      <c r="HV290" s="24"/>
      <c r="HW290" s="24"/>
      <c r="HX290" s="24"/>
      <c r="HY290" s="24"/>
      <c r="HZ290" s="24"/>
      <c r="IA290" s="24"/>
      <c r="IB290" s="24"/>
    </row>
    <row r="291" spans="1:236" s="25" customFormat="1" ht="10.5" customHeight="1">
      <c r="A291" s="37"/>
      <c r="B291" s="37"/>
      <c r="C291" s="37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37"/>
      <c r="Y291" s="37"/>
      <c r="Z291" s="37"/>
      <c r="AA291" s="37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</row>
    <row r="292" spans="1:236" s="7" customFormat="1" ht="10.5" customHeight="1" thickBot="1">
      <c r="A292" s="1" t="s">
        <v>75</v>
      </c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6"/>
      <c r="U292" s="6" t="str">
        <f>$U$2</f>
        <v> （平成２６年）</v>
      </c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</row>
    <row r="293" spans="1:236" s="25" customFormat="1" ht="10.5" customHeight="1">
      <c r="A293" s="16"/>
      <c r="B293" s="17"/>
      <c r="C293" s="17"/>
      <c r="D293" s="22"/>
      <c r="E293" s="19"/>
      <c r="F293" s="19" t="s">
        <v>2</v>
      </c>
      <c r="G293" s="19" t="s">
        <v>3</v>
      </c>
      <c r="H293" s="19" t="s">
        <v>4</v>
      </c>
      <c r="I293" s="19" t="s">
        <v>5</v>
      </c>
      <c r="J293" s="19" t="s">
        <v>6</v>
      </c>
      <c r="K293" s="19" t="s">
        <v>7</v>
      </c>
      <c r="L293" s="19" t="s">
        <v>8</v>
      </c>
      <c r="M293" s="19" t="s">
        <v>9</v>
      </c>
      <c r="N293" s="19" t="s">
        <v>10</v>
      </c>
      <c r="O293" s="19" t="s">
        <v>11</v>
      </c>
      <c r="P293" s="19" t="s">
        <v>12</v>
      </c>
      <c r="Q293" s="19" t="s">
        <v>13</v>
      </c>
      <c r="R293" s="19" t="s">
        <v>14</v>
      </c>
      <c r="S293" s="19" t="s">
        <v>15</v>
      </c>
      <c r="T293" s="19" t="s">
        <v>16</v>
      </c>
      <c r="U293" s="19" t="s">
        <v>17</v>
      </c>
      <c r="V293" s="19" t="s">
        <v>18</v>
      </c>
      <c r="W293" s="20" t="s">
        <v>19</v>
      </c>
      <c r="X293" s="37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</row>
    <row r="294" spans="1:236" s="25" customFormat="1" ht="10.5" customHeight="1">
      <c r="A294" s="26"/>
      <c r="B294" s="21"/>
      <c r="C294" s="21"/>
      <c r="D294" s="30" t="s">
        <v>20</v>
      </c>
      <c r="E294" s="28" t="s">
        <v>21</v>
      </c>
      <c r="F294" s="28" t="s">
        <v>22</v>
      </c>
      <c r="G294" s="28" t="s">
        <v>22</v>
      </c>
      <c r="H294" s="28" t="s">
        <v>22</v>
      </c>
      <c r="I294" s="28" t="s">
        <v>22</v>
      </c>
      <c r="J294" s="28" t="s">
        <v>22</v>
      </c>
      <c r="K294" s="28" t="s">
        <v>22</v>
      </c>
      <c r="L294" s="28" t="s">
        <v>22</v>
      </c>
      <c r="M294" s="28" t="s">
        <v>22</v>
      </c>
      <c r="N294" s="28" t="s">
        <v>22</v>
      </c>
      <c r="O294" s="28" t="s">
        <v>22</v>
      </c>
      <c r="P294" s="28" t="s">
        <v>22</v>
      </c>
      <c r="Q294" s="28" t="s">
        <v>22</v>
      </c>
      <c r="R294" s="28" t="s">
        <v>22</v>
      </c>
      <c r="S294" s="28" t="s">
        <v>22</v>
      </c>
      <c r="T294" s="28" t="s">
        <v>22</v>
      </c>
      <c r="U294" s="28" t="s">
        <v>22</v>
      </c>
      <c r="V294" s="28" t="s">
        <v>22</v>
      </c>
      <c r="W294" s="29"/>
      <c r="X294" s="37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  <c r="FV294" s="24"/>
      <c r="FW294" s="24"/>
      <c r="FX294" s="24"/>
      <c r="FY294" s="24"/>
      <c r="FZ294" s="24"/>
      <c r="GA294" s="24"/>
      <c r="GB294" s="24"/>
      <c r="GC294" s="24"/>
      <c r="GD294" s="24"/>
      <c r="GE294" s="24"/>
      <c r="GF294" s="24"/>
      <c r="GG294" s="24"/>
      <c r="GH294" s="24"/>
      <c r="GI294" s="24"/>
      <c r="GJ294" s="24"/>
      <c r="GK294" s="24"/>
      <c r="GL294" s="24"/>
      <c r="GM294" s="24"/>
      <c r="GN294" s="24"/>
      <c r="GO294" s="24"/>
      <c r="GP294" s="24"/>
      <c r="GQ294" s="24"/>
      <c r="GR294" s="24"/>
      <c r="GS294" s="24"/>
      <c r="GT294" s="24"/>
      <c r="GU294" s="24"/>
      <c r="GV294" s="24"/>
      <c r="GW294" s="24"/>
      <c r="GX294" s="24"/>
      <c r="GY294" s="24"/>
      <c r="GZ294" s="24"/>
      <c r="HA294" s="24"/>
      <c r="HB294" s="24"/>
      <c r="HC294" s="24"/>
      <c r="HD294" s="24"/>
      <c r="HE294" s="24"/>
      <c r="HF294" s="24"/>
      <c r="HG294" s="24"/>
      <c r="HH294" s="24"/>
      <c r="HI294" s="24"/>
      <c r="HJ294" s="24"/>
      <c r="HK294" s="24"/>
      <c r="HL294" s="24"/>
      <c r="HM294" s="24"/>
      <c r="HN294" s="24"/>
      <c r="HO294" s="24"/>
      <c r="HP294" s="24"/>
      <c r="HQ294" s="24"/>
      <c r="HR294" s="24"/>
      <c r="HS294" s="24"/>
      <c r="HT294" s="24"/>
      <c r="HU294" s="24"/>
      <c r="HV294" s="24"/>
      <c r="HW294" s="24"/>
      <c r="HX294" s="24"/>
      <c r="HY294" s="24"/>
      <c r="HZ294" s="24"/>
      <c r="IA294" s="24"/>
      <c r="IB294" s="24"/>
    </row>
    <row r="295" spans="1:236" s="25" customFormat="1" ht="10.5" customHeight="1" thickBot="1">
      <c r="A295" s="26"/>
      <c r="B295" s="21"/>
      <c r="C295" s="21"/>
      <c r="D295" s="33"/>
      <c r="E295" s="28"/>
      <c r="F295" s="28" t="s">
        <v>23</v>
      </c>
      <c r="G295" s="28" t="s">
        <v>24</v>
      </c>
      <c r="H295" s="28" t="s">
        <v>25</v>
      </c>
      <c r="I295" s="28" t="s">
        <v>26</v>
      </c>
      <c r="J295" s="28" t="s">
        <v>27</v>
      </c>
      <c r="K295" s="28" t="s">
        <v>28</v>
      </c>
      <c r="L295" s="28" t="s">
        <v>29</v>
      </c>
      <c r="M295" s="28" t="s">
        <v>30</v>
      </c>
      <c r="N295" s="28" t="s">
        <v>31</v>
      </c>
      <c r="O295" s="28" t="s">
        <v>32</v>
      </c>
      <c r="P295" s="28" t="s">
        <v>33</v>
      </c>
      <c r="Q295" s="28" t="s">
        <v>34</v>
      </c>
      <c r="R295" s="28" t="s">
        <v>35</v>
      </c>
      <c r="S295" s="28" t="s">
        <v>36</v>
      </c>
      <c r="T295" s="28" t="s">
        <v>37</v>
      </c>
      <c r="U295" s="28" t="s">
        <v>38</v>
      </c>
      <c r="V295" s="28" t="s">
        <v>39</v>
      </c>
      <c r="W295" s="32" t="s">
        <v>40</v>
      </c>
      <c r="X295" s="37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</row>
    <row r="296" spans="1:236" s="25" customFormat="1" ht="10.5" customHeight="1">
      <c r="A296" s="34" t="s">
        <v>41</v>
      </c>
      <c r="B296" s="35"/>
      <c r="C296" s="19" t="s">
        <v>42</v>
      </c>
      <c r="D296" s="61">
        <v>45</v>
      </c>
      <c r="E296" s="72">
        <v>0</v>
      </c>
      <c r="F296" s="72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1</v>
      </c>
      <c r="P296" s="86">
        <v>1</v>
      </c>
      <c r="Q296" s="86">
        <v>2</v>
      </c>
      <c r="R296" s="86">
        <v>1</v>
      </c>
      <c r="S296" s="86">
        <v>8</v>
      </c>
      <c r="T296" s="86">
        <v>7</v>
      </c>
      <c r="U296" s="86">
        <v>7</v>
      </c>
      <c r="V296" s="86">
        <v>10</v>
      </c>
      <c r="W296" s="87">
        <v>8</v>
      </c>
      <c r="X296" s="37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  <c r="FJ296" s="24"/>
      <c r="FK296" s="24"/>
      <c r="FL296" s="24"/>
      <c r="FM296" s="24"/>
      <c r="FN296" s="24"/>
      <c r="FO296" s="24"/>
      <c r="FP296" s="24"/>
      <c r="FQ296" s="24"/>
      <c r="FR296" s="24"/>
      <c r="FS296" s="24"/>
      <c r="FT296" s="24"/>
      <c r="FU296" s="24"/>
      <c r="FV296" s="24"/>
      <c r="FW296" s="24"/>
      <c r="FX296" s="24"/>
      <c r="FY296" s="24"/>
      <c r="FZ296" s="24"/>
      <c r="GA296" s="24"/>
      <c r="GB296" s="24"/>
      <c r="GC296" s="24"/>
      <c r="GD296" s="24"/>
      <c r="GE296" s="24"/>
      <c r="GF296" s="24"/>
      <c r="GG296" s="24"/>
      <c r="GH296" s="24"/>
      <c r="GI296" s="24"/>
      <c r="GJ296" s="24"/>
      <c r="GK296" s="24"/>
      <c r="GL296" s="24"/>
      <c r="GM296" s="24"/>
      <c r="GN296" s="24"/>
      <c r="GO296" s="24"/>
      <c r="GP296" s="24"/>
      <c r="GQ296" s="24"/>
      <c r="GR296" s="24"/>
      <c r="GS296" s="24"/>
      <c r="GT296" s="24"/>
      <c r="GU296" s="24"/>
      <c r="GV296" s="24"/>
      <c r="GW296" s="24"/>
      <c r="GX296" s="24"/>
      <c r="GY296" s="24"/>
      <c r="GZ296" s="24"/>
      <c r="HA296" s="24"/>
      <c r="HB296" s="24"/>
      <c r="HC296" s="24"/>
      <c r="HD296" s="24"/>
      <c r="HE296" s="24"/>
      <c r="HF296" s="24"/>
      <c r="HG296" s="24"/>
      <c r="HH296" s="24"/>
      <c r="HI296" s="24"/>
      <c r="HJ296" s="24"/>
      <c r="HK296" s="24"/>
      <c r="HL296" s="24"/>
      <c r="HM296" s="24"/>
      <c r="HN296" s="24"/>
      <c r="HO296" s="24"/>
      <c r="HP296" s="24"/>
      <c r="HQ296" s="24"/>
      <c r="HR296" s="24"/>
      <c r="HS296" s="24"/>
      <c r="HT296" s="24"/>
      <c r="HU296" s="24"/>
      <c r="HV296" s="24"/>
      <c r="HW296" s="24"/>
      <c r="HX296" s="24"/>
      <c r="HY296" s="24"/>
      <c r="HZ296" s="24"/>
      <c r="IA296" s="24"/>
      <c r="IB296" s="24"/>
    </row>
    <row r="297" spans="1:236" s="25" customFormat="1" ht="10.5" customHeight="1">
      <c r="A297" s="39" t="s">
        <v>43</v>
      </c>
      <c r="B297" s="40"/>
      <c r="C297" s="43" t="s">
        <v>44</v>
      </c>
      <c r="D297" s="63">
        <v>20</v>
      </c>
      <c r="E297" s="73">
        <v>0</v>
      </c>
      <c r="F297" s="73">
        <v>0</v>
      </c>
      <c r="G297" s="88">
        <v>0</v>
      </c>
      <c r="H297" s="88">
        <v>0</v>
      </c>
      <c r="I297" s="88">
        <v>0</v>
      </c>
      <c r="J297" s="88">
        <v>0</v>
      </c>
      <c r="K297" s="88">
        <v>0</v>
      </c>
      <c r="L297" s="88">
        <v>0</v>
      </c>
      <c r="M297" s="88">
        <v>0</v>
      </c>
      <c r="N297" s="88">
        <v>0</v>
      </c>
      <c r="O297" s="88">
        <v>0</v>
      </c>
      <c r="P297" s="88">
        <v>1</v>
      </c>
      <c r="Q297" s="88">
        <v>1</v>
      </c>
      <c r="R297" s="88">
        <v>1</v>
      </c>
      <c r="S297" s="88">
        <v>2</v>
      </c>
      <c r="T297" s="88">
        <v>5</v>
      </c>
      <c r="U297" s="88">
        <v>5</v>
      </c>
      <c r="V297" s="88">
        <v>3</v>
      </c>
      <c r="W297" s="89">
        <v>2</v>
      </c>
      <c r="X297" s="37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  <c r="FV297" s="24"/>
      <c r="FW297" s="24"/>
      <c r="FX297" s="24"/>
      <c r="FY297" s="24"/>
      <c r="FZ297" s="24"/>
      <c r="GA297" s="24"/>
      <c r="GB297" s="24"/>
      <c r="GC297" s="24"/>
      <c r="GD297" s="24"/>
      <c r="GE297" s="24"/>
      <c r="GF297" s="24"/>
      <c r="GG297" s="24"/>
      <c r="GH297" s="24"/>
      <c r="GI297" s="24"/>
      <c r="GJ297" s="24"/>
      <c r="GK297" s="24"/>
      <c r="GL297" s="24"/>
      <c r="GM297" s="24"/>
      <c r="GN297" s="24"/>
      <c r="GO297" s="24"/>
      <c r="GP297" s="24"/>
      <c r="GQ297" s="24"/>
      <c r="GR297" s="24"/>
      <c r="GS297" s="24"/>
      <c r="GT297" s="24"/>
      <c r="GU297" s="24"/>
      <c r="GV297" s="24"/>
      <c r="GW297" s="24"/>
      <c r="GX297" s="24"/>
      <c r="GY297" s="24"/>
      <c r="GZ297" s="24"/>
      <c r="HA297" s="24"/>
      <c r="HB297" s="24"/>
      <c r="HC297" s="24"/>
      <c r="HD297" s="24"/>
      <c r="HE297" s="24"/>
      <c r="HF297" s="24"/>
      <c r="HG297" s="24"/>
      <c r="HH297" s="24"/>
      <c r="HI297" s="24"/>
      <c r="HJ297" s="24"/>
      <c r="HK297" s="24"/>
      <c r="HL297" s="24"/>
      <c r="HM297" s="24"/>
      <c r="HN297" s="24"/>
      <c r="HO297" s="24"/>
      <c r="HP297" s="24"/>
      <c r="HQ297" s="24"/>
      <c r="HR297" s="24"/>
      <c r="HS297" s="24"/>
      <c r="HT297" s="24"/>
      <c r="HU297" s="24"/>
      <c r="HV297" s="24"/>
      <c r="HW297" s="24"/>
      <c r="HX297" s="24"/>
      <c r="HY297" s="24"/>
      <c r="HZ297" s="24"/>
      <c r="IA297" s="24"/>
      <c r="IB297" s="24"/>
    </row>
    <row r="298" spans="1:236" s="25" customFormat="1" ht="10.5" customHeight="1" thickBot="1">
      <c r="A298" s="44" t="s">
        <v>45</v>
      </c>
      <c r="B298" s="45"/>
      <c r="C298" s="48" t="s">
        <v>46</v>
      </c>
      <c r="D298" s="65">
        <v>25</v>
      </c>
      <c r="E298" s="75">
        <v>0</v>
      </c>
      <c r="F298" s="75">
        <v>0</v>
      </c>
      <c r="G298" s="90">
        <v>0</v>
      </c>
      <c r="H298" s="90">
        <v>0</v>
      </c>
      <c r="I298" s="90">
        <v>0</v>
      </c>
      <c r="J298" s="90">
        <v>0</v>
      </c>
      <c r="K298" s="90">
        <v>0</v>
      </c>
      <c r="L298" s="90">
        <v>0</v>
      </c>
      <c r="M298" s="90">
        <v>0</v>
      </c>
      <c r="N298" s="90">
        <v>0</v>
      </c>
      <c r="O298" s="90">
        <v>1</v>
      </c>
      <c r="P298" s="90">
        <v>0</v>
      </c>
      <c r="Q298" s="90">
        <v>1</v>
      </c>
      <c r="R298" s="90">
        <v>0</v>
      </c>
      <c r="S298" s="90">
        <v>6</v>
      </c>
      <c r="T298" s="90">
        <v>2</v>
      </c>
      <c r="U298" s="90">
        <v>2</v>
      </c>
      <c r="V298" s="90">
        <v>7</v>
      </c>
      <c r="W298" s="91">
        <v>6</v>
      </c>
      <c r="X298" s="37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  <c r="GU298" s="24"/>
      <c r="GV298" s="24"/>
      <c r="GW298" s="24"/>
      <c r="GX298" s="24"/>
      <c r="GY298" s="24"/>
      <c r="GZ298" s="24"/>
      <c r="HA298" s="24"/>
      <c r="HB298" s="24"/>
      <c r="HC298" s="24"/>
      <c r="HD298" s="24"/>
      <c r="HE298" s="24"/>
      <c r="HF298" s="24"/>
      <c r="HG298" s="24"/>
      <c r="HH298" s="24"/>
      <c r="HI298" s="24"/>
      <c r="HJ298" s="24"/>
      <c r="HK298" s="24"/>
      <c r="HL298" s="24"/>
      <c r="HM298" s="24"/>
      <c r="HN298" s="24"/>
      <c r="HO298" s="24"/>
      <c r="HP298" s="24"/>
      <c r="HQ298" s="24"/>
      <c r="HR298" s="24"/>
      <c r="HS298" s="24"/>
      <c r="HT298" s="24"/>
      <c r="HU298" s="24"/>
      <c r="HV298" s="24"/>
      <c r="HW298" s="24"/>
      <c r="HX298" s="24"/>
      <c r="HY298" s="24"/>
      <c r="HZ298" s="24"/>
      <c r="IA298" s="24"/>
      <c r="IB298" s="24"/>
    </row>
    <row r="299" spans="1:236" s="25" customFormat="1" ht="10.5" customHeight="1">
      <c r="A299" s="27"/>
      <c r="B299" s="37"/>
      <c r="C299" s="28" t="s">
        <v>42</v>
      </c>
      <c r="D299" s="67">
        <f aca="true" t="shared" si="40" ref="D299:D328">SUM(E299:W299)</f>
        <v>0</v>
      </c>
      <c r="E299" s="74">
        <v>0</v>
      </c>
      <c r="F299" s="74">
        <v>0</v>
      </c>
      <c r="G299" s="92">
        <v>0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92">
        <v>0</v>
      </c>
      <c r="N299" s="92">
        <v>0</v>
      </c>
      <c r="O299" s="92">
        <v>0</v>
      </c>
      <c r="P299" s="92">
        <v>0</v>
      </c>
      <c r="Q299" s="92">
        <v>0</v>
      </c>
      <c r="R299" s="92">
        <v>0</v>
      </c>
      <c r="S299" s="92">
        <v>0</v>
      </c>
      <c r="T299" s="92">
        <v>0</v>
      </c>
      <c r="U299" s="92">
        <v>0</v>
      </c>
      <c r="V299" s="92">
        <v>0</v>
      </c>
      <c r="W299" s="93">
        <v>0</v>
      </c>
      <c r="X299" s="37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  <c r="FV299" s="24"/>
      <c r="FW299" s="24"/>
      <c r="FX299" s="24"/>
      <c r="FY299" s="24"/>
      <c r="FZ299" s="24"/>
      <c r="GA299" s="24"/>
      <c r="GB299" s="24"/>
      <c r="GC299" s="24"/>
      <c r="GD299" s="24"/>
      <c r="GE299" s="24"/>
      <c r="GF299" s="24"/>
      <c r="GG299" s="24"/>
      <c r="GH299" s="24"/>
      <c r="GI299" s="24"/>
      <c r="GJ299" s="24"/>
      <c r="GK299" s="24"/>
      <c r="GL299" s="24"/>
      <c r="GM299" s="24"/>
      <c r="GN299" s="24"/>
      <c r="GO299" s="24"/>
      <c r="GP299" s="24"/>
      <c r="GQ299" s="24"/>
      <c r="GR299" s="24"/>
      <c r="GS299" s="24"/>
      <c r="GT299" s="24"/>
      <c r="GU299" s="24"/>
      <c r="GV299" s="24"/>
      <c r="GW299" s="24"/>
      <c r="GX299" s="24"/>
      <c r="GY299" s="24"/>
      <c r="GZ299" s="24"/>
      <c r="HA299" s="24"/>
      <c r="HB299" s="24"/>
      <c r="HC299" s="24"/>
      <c r="HD299" s="24"/>
      <c r="HE299" s="24"/>
      <c r="HF299" s="24"/>
      <c r="HG299" s="24"/>
      <c r="HH299" s="24"/>
      <c r="HI299" s="24"/>
      <c r="HJ299" s="24"/>
      <c r="HK299" s="24"/>
      <c r="HL299" s="24"/>
      <c r="HM299" s="24"/>
      <c r="HN299" s="24"/>
      <c r="HO299" s="24"/>
      <c r="HP299" s="24"/>
      <c r="HQ299" s="24"/>
      <c r="HR299" s="24"/>
      <c r="HS299" s="24"/>
      <c r="HT299" s="24"/>
      <c r="HU299" s="24"/>
      <c r="HV299" s="24"/>
      <c r="HW299" s="24"/>
      <c r="HX299" s="24"/>
      <c r="HY299" s="24"/>
      <c r="HZ299" s="24"/>
      <c r="IA299" s="24"/>
      <c r="IB299" s="24"/>
    </row>
    <row r="300" spans="1:236" s="25" customFormat="1" ht="10.5" customHeight="1">
      <c r="A300" s="27"/>
      <c r="B300" s="37" t="s">
        <v>47</v>
      </c>
      <c r="C300" s="43" t="s">
        <v>44</v>
      </c>
      <c r="D300" s="63">
        <f t="shared" si="40"/>
        <v>0</v>
      </c>
      <c r="E300" s="73">
        <v>0</v>
      </c>
      <c r="F300" s="73">
        <v>0</v>
      </c>
      <c r="G300" s="88">
        <v>0</v>
      </c>
      <c r="H300" s="88">
        <v>0</v>
      </c>
      <c r="I300" s="88">
        <v>0</v>
      </c>
      <c r="J300" s="88">
        <v>0</v>
      </c>
      <c r="K300" s="88">
        <v>0</v>
      </c>
      <c r="L300" s="88">
        <v>0</v>
      </c>
      <c r="M300" s="88">
        <v>0</v>
      </c>
      <c r="N300" s="88">
        <v>0</v>
      </c>
      <c r="O300" s="88">
        <v>0</v>
      </c>
      <c r="P300" s="88">
        <v>0</v>
      </c>
      <c r="Q300" s="88">
        <v>0</v>
      </c>
      <c r="R300" s="88">
        <v>0</v>
      </c>
      <c r="S300" s="88">
        <v>0</v>
      </c>
      <c r="T300" s="88">
        <v>0</v>
      </c>
      <c r="U300" s="88">
        <v>0</v>
      </c>
      <c r="V300" s="88">
        <v>0</v>
      </c>
      <c r="W300" s="89">
        <v>0</v>
      </c>
      <c r="X300" s="37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  <c r="FV300" s="24"/>
      <c r="FW300" s="24"/>
      <c r="FX300" s="24"/>
      <c r="FY300" s="24"/>
      <c r="FZ300" s="24"/>
      <c r="GA300" s="24"/>
      <c r="GB300" s="24"/>
      <c r="GC300" s="24"/>
      <c r="GD300" s="24"/>
      <c r="GE300" s="24"/>
      <c r="GF300" s="24"/>
      <c r="GG300" s="24"/>
      <c r="GH300" s="24"/>
      <c r="GI300" s="24"/>
      <c r="GJ300" s="24"/>
      <c r="GK300" s="24"/>
      <c r="GL300" s="24"/>
      <c r="GM300" s="24"/>
      <c r="GN300" s="24"/>
      <c r="GO300" s="24"/>
      <c r="GP300" s="24"/>
      <c r="GQ300" s="24"/>
      <c r="GR300" s="24"/>
      <c r="GS300" s="24"/>
      <c r="GT300" s="24"/>
      <c r="GU300" s="24"/>
      <c r="GV300" s="24"/>
      <c r="GW300" s="24"/>
      <c r="GX300" s="24"/>
      <c r="GY300" s="24"/>
      <c r="GZ300" s="24"/>
      <c r="HA300" s="24"/>
      <c r="HB300" s="24"/>
      <c r="HC300" s="24"/>
      <c r="HD300" s="24"/>
      <c r="HE300" s="24"/>
      <c r="HF300" s="24"/>
      <c r="HG300" s="24"/>
      <c r="HH300" s="24"/>
      <c r="HI300" s="24"/>
      <c r="HJ300" s="24"/>
      <c r="HK300" s="24"/>
      <c r="HL300" s="24"/>
      <c r="HM300" s="24"/>
      <c r="HN300" s="24"/>
      <c r="HO300" s="24"/>
      <c r="HP300" s="24"/>
      <c r="HQ300" s="24"/>
      <c r="HR300" s="24"/>
      <c r="HS300" s="24"/>
      <c r="HT300" s="24"/>
      <c r="HU300" s="24"/>
      <c r="HV300" s="24"/>
      <c r="HW300" s="24"/>
      <c r="HX300" s="24"/>
      <c r="HY300" s="24"/>
      <c r="HZ300" s="24"/>
      <c r="IA300" s="24"/>
      <c r="IB300" s="24"/>
    </row>
    <row r="301" spans="1:236" s="25" customFormat="1" ht="10.5" customHeight="1">
      <c r="A301" s="27"/>
      <c r="B301" s="37"/>
      <c r="C301" s="43" t="s">
        <v>46</v>
      </c>
      <c r="D301" s="63">
        <f t="shared" si="40"/>
        <v>0</v>
      </c>
      <c r="E301" s="73">
        <v>0</v>
      </c>
      <c r="F301" s="73">
        <v>0</v>
      </c>
      <c r="G301" s="88">
        <v>0</v>
      </c>
      <c r="H301" s="88">
        <v>0</v>
      </c>
      <c r="I301" s="88">
        <v>0</v>
      </c>
      <c r="J301" s="88">
        <v>0</v>
      </c>
      <c r="K301" s="88">
        <v>0</v>
      </c>
      <c r="L301" s="88">
        <v>0</v>
      </c>
      <c r="M301" s="88">
        <v>0</v>
      </c>
      <c r="N301" s="88">
        <v>0</v>
      </c>
      <c r="O301" s="88">
        <v>0</v>
      </c>
      <c r="P301" s="88">
        <v>0</v>
      </c>
      <c r="Q301" s="88">
        <v>0</v>
      </c>
      <c r="R301" s="88">
        <v>0</v>
      </c>
      <c r="S301" s="88">
        <v>0</v>
      </c>
      <c r="T301" s="88">
        <v>0</v>
      </c>
      <c r="U301" s="88">
        <v>0</v>
      </c>
      <c r="V301" s="88">
        <v>0</v>
      </c>
      <c r="W301" s="89">
        <v>0</v>
      </c>
      <c r="X301" s="37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  <c r="FJ301" s="24"/>
      <c r="FK301" s="24"/>
      <c r="FL301" s="24"/>
      <c r="FM301" s="24"/>
      <c r="FN301" s="24"/>
      <c r="FO301" s="24"/>
      <c r="FP301" s="24"/>
      <c r="FQ301" s="24"/>
      <c r="FR301" s="24"/>
      <c r="FS301" s="24"/>
      <c r="FT301" s="24"/>
      <c r="FU301" s="24"/>
      <c r="FV301" s="24"/>
      <c r="FW301" s="24"/>
      <c r="FX301" s="24"/>
      <c r="FY301" s="24"/>
      <c r="FZ301" s="24"/>
      <c r="GA301" s="24"/>
      <c r="GB301" s="24"/>
      <c r="GC301" s="24"/>
      <c r="GD301" s="24"/>
      <c r="GE301" s="24"/>
      <c r="GF301" s="24"/>
      <c r="GG301" s="24"/>
      <c r="GH301" s="24"/>
      <c r="GI301" s="24"/>
      <c r="GJ301" s="24"/>
      <c r="GK301" s="24"/>
      <c r="GL301" s="24"/>
      <c r="GM301" s="24"/>
      <c r="GN301" s="24"/>
      <c r="GO301" s="24"/>
      <c r="GP301" s="24"/>
      <c r="GQ301" s="24"/>
      <c r="GR301" s="24"/>
      <c r="GS301" s="24"/>
      <c r="GT301" s="24"/>
      <c r="GU301" s="24"/>
      <c r="GV301" s="24"/>
      <c r="GW301" s="24"/>
      <c r="GX301" s="24"/>
      <c r="GY301" s="24"/>
      <c r="GZ301" s="24"/>
      <c r="HA301" s="24"/>
      <c r="HB301" s="24"/>
      <c r="HC301" s="24"/>
      <c r="HD301" s="24"/>
      <c r="HE301" s="24"/>
      <c r="HF301" s="24"/>
      <c r="HG301" s="24"/>
      <c r="HH301" s="24"/>
      <c r="HI301" s="24"/>
      <c r="HJ301" s="24"/>
      <c r="HK301" s="24"/>
      <c r="HL301" s="24"/>
      <c r="HM301" s="24"/>
      <c r="HN301" s="24"/>
      <c r="HO301" s="24"/>
      <c r="HP301" s="24"/>
      <c r="HQ301" s="24"/>
      <c r="HR301" s="24"/>
      <c r="HS301" s="24"/>
      <c r="HT301" s="24"/>
      <c r="HU301" s="24"/>
      <c r="HV301" s="24"/>
      <c r="HW301" s="24"/>
      <c r="HX301" s="24"/>
      <c r="HY301" s="24"/>
      <c r="HZ301" s="24"/>
      <c r="IA301" s="24"/>
      <c r="IB301" s="24"/>
    </row>
    <row r="302" spans="1:236" s="25" customFormat="1" ht="10.5" customHeight="1">
      <c r="A302" s="27"/>
      <c r="B302" s="51"/>
      <c r="C302" s="43" t="s">
        <v>42</v>
      </c>
      <c r="D302" s="63">
        <f t="shared" si="40"/>
        <v>10</v>
      </c>
      <c r="E302" s="73">
        <v>0</v>
      </c>
      <c r="F302" s="73">
        <v>0</v>
      </c>
      <c r="G302" s="88">
        <v>0</v>
      </c>
      <c r="H302" s="88">
        <v>0</v>
      </c>
      <c r="I302" s="88">
        <v>0</v>
      </c>
      <c r="J302" s="88">
        <v>0</v>
      </c>
      <c r="K302" s="88">
        <v>0</v>
      </c>
      <c r="L302" s="88">
        <v>0</v>
      </c>
      <c r="M302" s="88">
        <v>0</v>
      </c>
      <c r="N302" s="88">
        <v>0</v>
      </c>
      <c r="O302" s="88">
        <v>0</v>
      </c>
      <c r="P302" s="88">
        <v>0</v>
      </c>
      <c r="Q302" s="88">
        <v>0</v>
      </c>
      <c r="R302" s="88">
        <v>0</v>
      </c>
      <c r="S302" s="88">
        <v>1</v>
      </c>
      <c r="T302" s="88">
        <v>3</v>
      </c>
      <c r="U302" s="88">
        <v>3</v>
      </c>
      <c r="V302" s="88">
        <v>2</v>
      </c>
      <c r="W302" s="89">
        <v>1</v>
      </c>
      <c r="X302" s="37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  <c r="GU302" s="24"/>
      <c r="GV302" s="24"/>
      <c r="GW302" s="24"/>
      <c r="GX302" s="24"/>
      <c r="GY302" s="24"/>
      <c r="GZ302" s="24"/>
      <c r="HA302" s="24"/>
      <c r="HB302" s="24"/>
      <c r="HC302" s="24"/>
      <c r="HD302" s="24"/>
      <c r="HE302" s="24"/>
      <c r="HF302" s="24"/>
      <c r="HG302" s="24"/>
      <c r="HH302" s="24"/>
      <c r="HI302" s="24"/>
      <c r="HJ302" s="24"/>
      <c r="HK302" s="24"/>
      <c r="HL302" s="24"/>
      <c r="HM302" s="24"/>
      <c r="HN302" s="24"/>
      <c r="HO302" s="24"/>
      <c r="HP302" s="24"/>
      <c r="HQ302" s="24"/>
      <c r="HR302" s="24"/>
      <c r="HS302" s="24"/>
      <c r="HT302" s="24"/>
      <c r="HU302" s="24"/>
      <c r="HV302" s="24"/>
      <c r="HW302" s="24"/>
      <c r="HX302" s="24"/>
      <c r="HY302" s="24"/>
      <c r="HZ302" s="24"/>
      <c r="IA302" s="24"/>
      <c r="IB302" s="24"/>
    </row>
    <row r="303" spans="1:236" s="25" customFormat="1" ht="10.5" customHeight="1">
      <c r="A303" s="27"/>
      <c r="B303" s="37" t="s">
        <v>48</v>
      </c>
      <c r="C303" s="43" t="s">
        <v>44</v>
      </c>
      <c r="D303" s="63">
        <f t="shared" si="40"/>
        <v>6</v>
      </c>
      <c r="E303" s="73">
        <v>0</v>
      </c>
      <c r="F303" s="73">
        <v>0</v>
      </c>
      <c r="G303" s="88">
        <v>0</v>
      </c>
      <c r="H303" s="88">
        <v>0</v>
      </c>
      <c r="I303" s="88">
        <v>0</v>
      </c>
      <c r="J303" s="88">
        <v>0</v>
      </c>
      <c r="K303" s="88">
        <v>0</v>
      </c>
      <c r="L303" s="88">
        <v>0</v>
      </c>
      <c r="M303" s="88">
        <v>0</v>
      </c>
      <c r="N303" s="88">
        <v>0</v>
      </c>
      <c r="O303" s="88">
        <v>0</v>
      </c>
      <c r="P303" s="88">
        <v>0</v>
      </c>
      <c r="Q303" s="88">
        <v>0</v>
      </c>
      <c r="R303" s="88">
        <v>0</v>
      </c>
      <c r="S303" s="88">
        <v>1</v>
      </c>
      <c r="T303" s="88">
        <v>2</v>
      </c>
      <c r="U303" s="88">
        <v>2</v>
      </c>
      <c r="V303" s="88">
        <v>1</v>
      </c>
      <c r="W303" s="89">
        <v>0</v>
      </c>
      <c r="X303" s="37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  <c r="FV303" s="24"/>
      <c r="FW303" s="24"/>
      <c r="FX303" s="24"/>
      <c r="FY303" s="24"/>
      <c r="FZ303" s="24"/>
      <c r="GA303" s="24"/>
      <c r="GB303" s="24"/>
      <c r="GC303" s="24"/>
      <c r="GD303" s="24"/>
      <c r="GE303" s="24"/>
      <c r="GF303" s="24"/>
      <c r="GG303" s="24"/>
      <c r="GH303" s="24"/>
      <c r="GI303" s="24"/>
      <c r="GJ303" s="24"/>
      <c r="GK303" s="24"/>
      <c r="GL303" s="24"/>
      <c r="GM303" s="24"/>
      <c r="GN303" s="24"/>
      <c r="GO303" s="24"/>
      <c r="GP303" s="24"/>
      <c r="GQ303" s="24"/>
      <c r="GR303" s="24"/>
      <c r="GS303" s="24"/>
      <c r="GT303" s="24"/>
      <c r="GU303" s="24"/>
      <c r="GV303" s="24"/>
      <c r="GW303" s="24"/>
      <c r="GX303" s="24"/>
      <c r="GY303" s="24"/>
      <c r="GZ303" s="24"/>
      <c r="HA303" s="24"/>
      <c r="HB303" s="24"/>
      <c r="HC303" s="24"/>
      <c r="HD303" s="24"/>
      <c r="HE303" s="24"/>
      <c r="HF303" s="24"/>
      <c r="HG303" s="24"/>
      <c r="HH303" s="24"/>
      <c r="HI303" s="24"/>
      <c r="HJ303" s="24"/>
      <c r="HK303" s="24"/>
      <c r="HL303" s="24"/>
      <c r="HM303" s="24"/>
      <c r="HN303" s="24"/>
      <c r="HO303" s="24"/>
      <c r="HP303" s="24"/>
      <c r="HQ303" s="24"/>
      <c r="HR303" s="24"/>
      <c r="HS303" s="24"/>
      <c r="HT303" s="24"/>
      <c r="HU303" s="24"/>
      <c r="HV303" s="24"/>
      <c r="HW303" s="24"/>
      <c r="HX303" s="24"/>
      <c r="HY303" s="24"/>
      <c r="HZ303" s="24"/>
      <c r="IA303" s="24"/>
      <c r="IB303" s="24"/>
    </row>
    <row r="304" spans="1:236" s="25" customFormat="1" ht="10.5" customHeight="1">
      <c r="A304" s="27"/>
      <c r="B304" s="37"/>
      <c r="C304" s="43" t="s">
        <v>46</v>
      </c>
      <c r="D304" s="63">
        <f t="shared" si="40"/>
        <v>4</v>
      </c>
      <c r="E304" s="73">
        <v>0</v>
      </c>
      <c r="F304" s="73">
        <v>0</v>
      </c>
      <c r="G304" s="88">
        <v>0</v>
      </c>
      <c r="H304" s="88">
        <v>0</v>
      </c>
      <c r="I304" s="88">
        <v>0</v>
      </c>
      <c r="J304" s="88">
        <v>0</v>
      </c>
      <c r="K304" s="88">
        <v>0</v>
      </c>
      <c r="L304" s="88">
        <v>0</v>
      </c>
      <c r="M304" s="88">
        <v>0</v>
      </c>
      <c r="N304" s="88">
        <v>0</v>
      </c>
      <c r="O304" s="88">
        <v>0</v>
      </c>
      <c r="P304" s="88">
        <v>0</v>
      </c>
      <c r="Q304" s="88">
        <v>0</v>
      </c>
      <c r="R304" s="88">
        <v>0</v>
      </c>
      <c r="S304" s="88">
        <v>0</v>
      </c>
      <c r="T304" s="88">
        <v>1</v>
      </c>
      <c r="U304" s="88">
        <v>1</v>
      </c>
      <c r="V304" s="88">
        <v>1</v>
      </c>
      <c r="W304" s="89">
        <v>1</v>
      </c>
      <c r="X304" s="37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  <c r="FV304" s="24"/>
      <c r="FW304" s="24"/>
      <c r="FX304" s="24"/>
      <c r="FY304" s="24"/>
      <c r="FZ304" s="24"/>
      <c r="GA304" s="24"/>
      <c r="GB304" s="24"/>
      <c r="GC304" s="24"/>
      <c r="GD304" s="24"/>
      <c r="GE304" s="24"/>
      <c r="GF304" s="24"/>
      <c r="GG304" s="24"/>
      <c r="GH304" s="24"/>
      <c r="GI304" s="24"/>
      <c r="GJ304" s="24"/>
      <c r="GK304" s="24"/>
      <c r="GL304" s="24"/>
      <c r="GM304" s="24"/>
      <c r="GN304" s="24"/>
      <c r="GO304" s="24"/>
      <c r="GP304" s="24"/>
      <c r="GQ304" s="24"/>
      <c r="GR304" s="24"/>
      <c r="GS304" s="24"/>
      <c r="GT304" s="24"/>
      <c r="GU304" s="24"/>
      <c r="GV304" s="24"/>
      <c r="GW304" s="24"/>
      <c r="GX304" s="24"/>
      <c r="GY304" s="24"/>
      <c r="GZ304" s="24"/>
      <c r="HA304" s="24"/>
      <c r="HB304" s="24"/>
      <c r="HC304" s="24"/>
      <c r="HD304" s="24"/>
      <c r="HE304" s="24"/>
      <c r="HF304" s="24"/>
      <c r="HG304" s="24"/>
      <c r="HH304" s="24"/>
      <c r="HI304" s="24"/>
      <c r="HJ304" s="24"/>
      <c r="HK304" s="24"/>
      <c r="HL304" s="24"/>
      <c r="HM304" s="24"/>
      <c r="HN304" s="24"/>
      <c r="HO304" s="24"/>
      <c r="HP304" s="24"/>
      <c r="HQ304" s="24"/>
      <c r="HR304" s="24"/>
      <c r="HS304" s="24"/>
      <c r="HT304" s="24"/>
      <c r="HU304" s="24"/>
      <c r="HV304" s="24"/>
      <c r="HW304" s="24"/>
      <c r="HX304" s="24"/>
      <c r="HY304" s="24"/>
      <c r="HZ304" s="24"/>
      <c r="IA304" s="24"/>
      <c r="IB304" s="24"/>
    </row>
    <row r="305" spans="1:236" s="25" customFormat="1" ht="10.5" customHeight="1">
      <c r="A305" s="27"/>
      <c r="B305" s="51"/>
      <c r="C305" s="43" t="s">
        <v>42</v>
      </c>
      <c r="D305" s="63">
        <f t="shared" si="40"/>
        <v>4</v>
      </c>
      <c r="E305" s="73">
        <v>0</v>
      </c>
      <c r="F305" s="73">
        <v>0</v>
      </c>
      <c r="G305" s="88">
        <v>0</v>
      </c>
      <c r="H305" s="88">
        <v>0</v>
      </c>
      <c r="I305" s="88">
        <v>0</v>
      </c>
      <c r="J305" s="88">
        <v>0</v>
      </c>
      <c r="K305" s="88">
        <v>0</v>
      </c>
      <c r="L305" s="88">
        <v>0</v>
      </c>
      <c r="M305" s="88">
        <v>0</v>
      </c>
      <c r="N305" s="88">
        <v>0</v>
      </c>
      <c r="O305" s="88">
        <v>0</v>
      </c>
      <c r="P305" s="88">
        <v>0</v>
      </c>
      <c r="Q305" s="88">
        <v>0</v>
      </c>
      <c r="R305" s="88">
        <v>0</v>
      </c>
      <c r="S305" s="88">
        <v>0</v>
      </c>
      <c r="T305" s="88">
        <v>1</v>
      </c>
      <c r="U305" s="88">
        <v>0</v>
      </c>
      <c r="V305" s="88">
        <v>1</v>
      </c>
      <c r="W305" s="89">
        <v>2</v>
      </c>
      <c r="X305" s="37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  <c r="FV305" s="24"/>
      <c r="FW305" s="24"/>
      <c r="FX305" s="24"/>
      <c r="FY305" s="24"/>
      <c r="FZ305" s="24"/>
      <c r="GA305" s="24"/>
      <c r="GB305" s="24"/>
      <c r="GC305" s="24"/>
      <c r="GD305" s="24"/>
      <c r="GE305" s="24"/>
      <c r="GF305" s="24"/>
      <c r="GG305" s="24"/>
      <c r="GH305" s="24"/>
      <c r="GI305" s="24"/>
      <c r="GJ305" s="24"/>
      <c r="GK305" s="24"/>
      <c r="GL305" s="24"/>
      <c r="GM305" s="24"/>
      <c r="GN305" s="24"/>
      <c r="GO305" s="24"/>
      <c r="GP305" s="24"/>
      <c r="GQ305" s="24"/>
      <c r="GR305" s="24"/>
      <c r="GS305" s="24"/>
      <c r="GT305" s="24"/>
      <c r="GU305" s="24"/>
      <c r="GV305" s="24"/>
      <c r="GW305" s="24"/>
      <c r="GX305" s="24"/>
      <c r="GY305" s="24"/>
      <c r="GZ305" s="24"/>
      <c r="HA305" s="24"/>
      <c r="HB305" s="24"/>
      <c r="HC305" s="24"/>
      <c r="HD305" s="24"/>
      <c r="HE305" s="24"/>
      <c r="HF305" s="24"/>
      <c r="HG305" s="24"/>
      <c r="HH305" s="24"/>
      <c r="HI305" s="24"/>
      <c r="HJ305" s="24"/>
      <c r="HK305" s="24"/>
      <c r="HL305" s="24"/>
      <c r="HM305" s="24"/>
      <c r="HN305" s="24"/>
      <c r="HO305" s="24"/>
      <c r="HP305" s="24"/>
      <c r="HQ305" s="24"/>
      <c r="HR305" s="24"/>
      <c r="HS305" s="24"/>
      <c r="HT305" s="24"/>
      <c r="HU305" s="24"/>
      <c r="HV305" s="24"/>
      <c r="HW305" s="24"/>
      <c r="HX305" s="24"/>
      <c r="HY305" s="24"/>
      <c r="HZ305" s="24"/>
      <c r="IA305" s="24"/>
      <c r="IB305" s="24"/>
    </row>
    <row r="306" spans="1:236" s="25" customFormat="1" ht="10.5" customHeight="1">
      <c r="A306" s="27"/>
      <c r="B306" s="37" t="s">
        <v>49</v>
      </c>
      <c r="C306" s="43" t="s">
        <v>44</v>
      </c>
      <c r="D306" s="63">
        <f t="shared" si="40"/>
        <v>2</v>
      </c>
      <c r="E306" s="73">
        <v>0</v>
      </c>
      <c r="F306" s="73">
        <v>0</v>
      </c>
      <c r="G306" s="88">
        <v>0</v>
      </c>
      <c r="H306" s="88">
        <v>0</v>
      </c>
      <c r="I306" s="88">
        <v>0</v>
      </c>
      <c r="J306" s="88">
        <v>0</v>
      </c>
      <c r="K306" s="88">
        <v>0</v>
      </c>
      <c r="L306" s="88">
        <v>0</v>
      </c>
      <c r="M306" s="88">
        <v>0</v>
      </c>
      <c r="N306" s="88">
        <v>0</v>
      </c>
      <c r="O306" s="88">
        <v>0</v>
      </c>
      <c r="P306" s="88">
        <v>0</v>
      </c>
      <c r="Q306" s="88">
        <v>0</v>
      </c>
      <c r="R306" s="88">
        <v>0</v>
      </c>
      <c r="S306" s="88">
        <v>0</v>
      </c>
      <c r="T306" s="88">
        <v>1</v>
      </c>
      <c r="U306" s="88">
        <v>0</v>
      </c>
      <c r="V306" s="88">
        <v>0</v>
      </c>
      <c r="W306" s="89">
        <v>1</v>
      </c>
      <c r="X306" s="37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  <c r="GU306" s="24"/>
      <c r="GV306" s="24"/>
      <c r="GW306" s="24"/>
      <c r="GX306" s="24"/>
      <c r="GY306" s="24"/>
      <c r="GZ306" s="24"/>
      <c r="HA306" s="24"/>
      <c r="HB306" s="24"/>
      <c r="HC306" s="24"/>
      <c r="HD306" s="24"/>
      <c r="HE306" s="24"/>
      <c r="HF306" s="24"/>
      <c r="HG306" s="24"/>
      <c r="HH306" s="24"/>
      <c r="HI306" s="24"/>
      <c r="HJ306" s="24"/>
      <c r="HK306" s="24"/>
      <c r="HL306" s="24"/>
      <c r="HM306" s="24"/>
      <c r="HN306" s="24"/>
      <c r="HO306" s="24"/>
      <c r="HP306" s="24"/>
      <c r="HQ306" s="24"/>
      <c r="HR306" s="24"/>
      <c r="HS306" s="24"/>
      <c r="HT306" s="24"/>
      <c r="HU306" s="24"/>
      <c r="HV306" s="24"/>
      <c r="HW306" s="24"/>
      <c r="HX306" s="24"/>
      <c r="HY306" s="24"/>
      <c r="HZ306" s="24"/>
      <c r="IA306" s="24"/>
      <c r="IB306" s="24"/>
    </row>
    <row r="307" spans="1:236" s="25" customFormat="1" ht="10.5" customHeight="1">
      <c r="A307" s="27"/>
      <c r="B307" s="37"/>
      <c r="C307" s="43" t="s">
        <v>46</v>
      </c>
      <c r="D307" s="63">
        <f t="shared" si="40"/>
        <v>2</v>
      </c>
      <c r="E307" s="73">
        <v>0</v>
      </c>
      <c r="F307" s="73">
        <v>0</v>
      </c>
      <c r="G307" s="88">
        <v>0</v>
      </c>
      <c r="H307" s="88">
        <v>0</v>
      </c>
      <c r="I307" s="88">
        <v>0</v>
      </c>
      <c r="J307" s="88">
        <v>0</v>
      </c>
      <c r="K307" s="88">
        <v>0</v>
      </c>
      <c r="L307" s="88">
        <v>0</v>
      </c>
      <c r="M307" s="88">
        <v>0</v>
      </c>
      <c r="N307" s="88">
        <v>0</v>
      </c>
      <c r="O307" s="88">
        <v>0</v>
      </c>
      <c r="P307" s="88">
        <v>0</v>
      </c>
      <c r="Q307" s="88">
        <v>0</v>
      </c>
      <c r="R307" s="88">
        <v>0</v>
      </c>
      <c r="S307" s="88">
        <v>0</v>
      </c>
      <c r="T307" s="88">
        <v>0</v>
      </c>
      <c r="U307" s="88">
        <v>0</v>
      </c>
      <c r="V307" s="88">
        <v>1</v>
      </c>
      <c r="W307" s="89">
        <v>1</v>
      </c>
      <c r="X307" s="37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  <c r="FV307" s="24"/>
      <c r="FW307" s="24"/>
      <c r="FX307" s="24"/>
      <c r="FY307" s="24"/>
      <c r="FZ307" s="24"/>
      <c r="GA307" s="24"/>
      <c r="GB307" s="24"/>
      <c r="GC307" s="24"/>
      <c r="GD307" s="24"/>
      <c r="GE307" s="24"/>
      <c r="GF307" s="24"/>
      <c r="GG307" s="24"/>
      <c r="GH307" s="24"/>
      <c r="GI307" s="24"/>
      <c r="GJ307" s="24"/>
      <c r="GK307" s="24"/>
      <c r="GL307" s="24"/>
      <c r="GM307" s="24"/>
      <c r="GN307" s="24"/>
      <c r="GO307" s="24"/>
      <c r="GP307" s="24"/>
      <c r="GQ307" s="24"/>
      <c r="GR307" s="24"/>
      <c r="GS307" s="24"/>
      <c r="GT307" s="24"/>
      <c r="GU307" s="24"/>
      <c r="GV307" s="24"/>
      <c r="GW307" s="24"/>
      <c r="GX307" s="24"/>
      <c r="GY307" s="24"/>
      <c r="GZ307" s="24"/>
      <c r="HA307" s="24"/>
      <c r="HB307" s="24"/>
      <c r="HC307" s="24"/>
      <c r="HD307" s="24"/>
      <c r="HE307" s="24"/>
      <c r="HF307" s="24"/>
      <c r="HG307" s="24"/>
      <c r="HH307" s="24"/>
      <c r="HI307" s="24"/>
      <c r="HJ307" s="24"/>
      <c r="HK307" s="24"/>
      <c r="HL307" s="24"/>
      <c r="HM307" s="24"/>
      <c r="HN307" s="24"/>
      <c r="HO307" s="24"/>
      <c r="HP307" s="24"/>
      <c r="HQ307" s="24"/>
      <c r="HR307" s="24"/>
      <c r="HS307" s="24"/>
      <c r="HT307" s="24"/>
      <c r="HU307" s="24"/>
      <c r="HV307" s="24"/>
      <c r="HW307" s="24"/>
      <c r="HX307" s="24"/>
      <c r="HY307" s="24"/>
      <c r="HZ307" s="24"/>
      <c r="IA307" s="24"/>
      <c r="IB307" s="24"/>
    </row>
    <row r="308" spans="1:236" s="25" customFormat="1" ht="10.5" customHeight="1">
      <c r="A308" s="27"/>
      <c r="B308" s="52" t="s">
        <v>50</v>
      </c>
      <c r="C308" s="43" t="s">
        <v>42</v>
      </c>
      <c r="D308" s="63">
        <f t="shared" si="40"/>
        <v>2</v>
      </c>
      <c r="E308" s="73">
        <v>0</v>
      </c>
      <c r="F308" s="73">
        <v>0</v>
      </c>
      <c r="G308" s="88">
        <v>0</v>
      </c>
      <c r="H308" s="88">
        <v>0</v>
      </c>
      <c r="I308" s="88">
        <v>0</v>
      </c>
      <c r="J308" s="88">
        <v>0</v>
      </c>
      <c r="K308" s="88">
        <v>0</v>
      </c>
      <c r="L308" s="88">
        <v>0</v>
      </c>
      <c r="M308" s="88">
        <v>0</v>
      </c>
      <c r="N308" s="88">
        <v>0</v>
      </c>
      <c r="O308" s="88">
        <v>0</v>
      </c>
      <c r="P308" s="88">
        <v>0</v>
      </c>
      <c r="Q308" s="88">
        <v>0</v>
      </c>
      <c r="R308" s="88">
        <v>0</v>
      </c>
      <c r="S308" s="88">
        <v>1</v>
      </c>
      <c r="T308" s="88">
        <v>0</v>
      </c>
      <c r="U308" s="88">
        <v>1</v>
      </c>
      <c r="V308" s="88">
        <v>0</v>
      </c>
      <c r="W308" s="89">
        <v>0</v>
      </c>
      <c r="X308" s="37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  <c r="FV308" s="24"/>
      <c r="FW308" s="24"/>
      <c r="FX308" s="24"/>
      <c r="FY308" s="24"/>
      <c r="FZ308" s="24"/>
      <c r="GA308" s="24"/>
      <c r="GB308" s="24"/>
      <c r="GC308" s="24"/>
      <c r="GD308" s="24"/>
      <c r="GE308" s="24"/>
      <c r="GF308" s="24"/>
      <c r="GG308" s="24"/>
      <c r="GH308" s="24"/>
      <c r="GI308" s="24"/>
      <c r="GJ308" s="24"/>
      <c r="GK308" s="24"/>
      <c r="GL308" s="24"/>
      <c r="GM308" s="24"/>
      <c r="GN308" s="24"/>
      <c r="GO308" s="24"/>
      <c r="GP308" s="24"/>
      <c r="GQ308" s="24"/>
      <c r="GR308" s="24"/>
      <c r="GS308" s="24"/>
      <c r="GT308" s="24"/>
      <c r="GU308" s="24"/>
      <c r="GV308" s="24"/>
      <c r="GW308" s="24"/>
      <c r="GX308" s="24"/>
      <c r="GY308" s="24"/>
      <c r="GZ308" s="24"/>
      <c r="HA308" s="24"/>
      <c r="HB308" s="24"/>
      <c r="HC308" s="24"/>
      <c r="HD308" s="24"/>
      <c r="HE308" s="24"/>
      <c r="HF308" s="24"/>
      <c r="HG308" s="24"/>
      <c r="HH308" s="24"/>
      <c r="HI308" s="24"/>
      <c r="HJ308" s="24"/>
      <c r="HK308" s="24"/>
      <c r="HL308" s="24"/>
      <c r="HM308" s="24"/>
      <c r="HN308" s="24"/>
      <c r="HO308" s="24"/>
      <c r="HP308" s="24"/>
      <c r="HQ308" s="24"/>
      <c r="HR308" s="24"/>
      <c r="HS308" s="24"/>
      <c r="HT308" s="24"/>
      <c r="HU308" s="24"/>
      <c r="HV308" s="24"/>
      <c r="HW308" s="24"/>
      <c r="HX308" s="24"/>
      <c r="HY308" s="24"/>
      <c r="HZ308" s="24"/>
      <c r="IA308" s="24"/>
      <c r="IB308" s="24"/>
    </row>
    <row r="309" spans="1:236" s="25" customFormat="1" ht="10.5" customHeight="1">
      <c r="A309" s="27"/>
      <c r="B309" s="53" t="s">
        <v>76</v>
      </c>
      <c r="C309" s="43" t="s">
        <v>44</v>
      </c>
      <c r="D309" s="63">
        <f t="shared" si="40"/>
        <v>1</v>
      </c>
      <c r="E309" s="73">
        <v>0</v>
      </c>
      <c r="F309" s="73">
        <v>0</v>
      </c>
      <c r="G309" s="88">
        <v>0</v>
      </c>
      <c r="H309" s="88">
        <v>0</v>
      </c>
      <c r="I309" s="88">
        <v>0</v>
      </c>
      <c r="J309" s="88">
        <v>0</v>
      </c>
      <c r="K309" s="88">
        <v>0</v>
      </c>
      <c r="L309" s="88">
        <v>0</v>
      </c>
      <c r="M309" s="88">
        <v>0</v>
      </c>
      <c r="N309" s="88">
        <v>0</v>
      </c>
      <c r="O309" s="88">
        <v>0</v>
      </c>
      <c r="P309" s="88">
        <v>0</v>
      </c>
      <c r="Q309" s="88">
        <v>0</v>
      </c>
      <c r="R309" s="88">
        <v>0</v>
      </c>
      <c r="S309" s="88">
        <v>1</v>
      </c>
      <c r="T309" s="88">
        <v>0</v>
      </c>
      <c r="U309" s="88">
        <v>0</v>
      </c>
      <c r="V309" s="88">
        <v>0</v>
      </c>
      <c r="W309" s="89">
        <v>0</v>
      </c>
      <c r="X309" s="37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  <c r="GU309" s="24"/>
      <c r="GV309" s="24"/>
      <c r="GW309" s="24"/>
      <c r="GX309" s="24"/>
      <c r="GY309" s="24"/>
      <c r="GZ309" s="24"/>
      <c r="HA309" s="24"/>
      <c r="HB309" s="24"/>
      <c r="HC309" s="24"/>
      <c r="HD309" s="24"/>
      <c r="HE309" s="24"/>
      <c r="HF309" s="24"/>
      <c r="HG309" s="24"/>
      <c r="HH309" s="24"/>
      <c r="HI309" s="24"/>
      <c r="HJ309" s="24"/>
      <c r="HK309" s="24"/>
      <c r="HL309" s="24"/>
      <c r="HM309" s="24"/>
      <c r="HN309" s="24"/>
      <c r="HO309" s="24"/>
      <c r="HP309" s="24"/>
      <c r="HQ309" s="24"/>
      <c r="HR309" s="24"/>
      <c r="HS309" s="24"/>
      <c r="HT309" s="24"/>
      <c r="HU309" s="24"/>
      <c r="HV309" s="24"/>
      <c r="HW309" s="24"/>
      <c r="HX309" s="24"/>
      <c r="HY309" s="24"/>
      <c r="HZ309" s="24"/>
      <c r="IA309" s="24"/>
      <c r="IB309" s="24"/>
    </row>
    <row r="310" spans="1:236" s="25" customFormat="1" ht="10.5" customHeight="1">
      <c r="A310" s="27"/>
      <c r="B310" s="53" t="s">
        <v>51</v>
      </c>
      <c r="C310" s="43" t="s">
        <v>46</v>
      </c>
      <c r="D310" s="63">
        <f t="shared" si="40"/>
        <v>1</v>
      </c>
      <c r="E310" s="73">
        <v>0</v>
      </c>
      <c r="F310" s="73">
        <v>0</v>
      </c>
      <c r="G310" s="88">
        <v>0</v>
      </c>
      <c r="H310" s="88">
        <v>0</v>
      </c>
      <c r="I310" s="88">
        <v>0</v>
      </c>
      <c r="J310" s="88">
        <v>0</v>
      </c>
      <c r="K310" s="88">
        <v>0</v>
      </c>
      <c r="L310" s="88">
        <v>0</v>
      </c>
      <c r="M310" s="88">
        <v>0</v>
      </c>
      <c r="N310" s="88">
        <v>0</v>
      </c>
      <c r="O310" s="88">
        <v>0</v>
      </c>
      <c r="P310" s="88">
        <v>0</v>
      </c>
      <c r="Q310" s="88">
        <v>0</v>
      </c>
      <c r="R310" s="88">
        <v>0</v>
      </c>
      <c r="S310" s="88">
        <v>0</v>
      </c>
      <c r="T310" s="88">
        <v>0</v>
      </c>
      <c r="U310" s="88">
        <v>1</v>
      </c>
      <c r="V310" s="88">
        <v>0</v>
      </c>
      <c r="W310" s="89">
        <v>0</v>
      </c>
      <c r="X310" s="37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  <c r="FV310" s="24"/>
      <c r="FW310" s="24"/>
      <c r="FX310" s="24"/>
      <c r="FY310" s="24"/>
      <c r="FZ310" s="24"/>
      <c r="GA310" s="24"/>
      <c r="GB310" s="24"/>
      <c r="GC310" s="24"/>
      <c r="GD310" s="24"/>
      <c r="GE310" s="24"/>
      <c r="GF310" s="24"/>
      <c r="GG310" s="24"/>
      <c r="GH310" s="24"/>
      <c r="GI310" s="24"/>
      <c r="GJ310" s="24"/>
      <c r="GK310" s="24"/>
      <c r="GL310" s="24"/>
      <c r="GM310" s="24"/>
      <c r="GN310" s="24"/>
      <c r="GO310" s="24"/>
      <c r="GP310" s="24"/>
      <c r="GQ310" s="24"/>
      <c r="GR310" s="24"/>
      <c r="GS310" s="24"/>
      <c r="GT310" s="24"/>
      <c r="GU310" s="24"/>
      <c r="GV310" s="24"/>
      <c r="GW310" s="24"/>
      <c r="GX310" s="24"/>
      <c r="GY310" s="24"/>
      <c r="GZ310" s="24"/>
      <c r="HA310" s="24"/>
      <c r="HB310" s="24"/>
      <c r="HC310" s="24"/>
      <c r="HD310" s="24"/>
      <c r="HE310" s="24"/>
      <c r="HF310" s="24"/>
      <c r="HG310" s="24"/>
      <c r="HH310" s="24"/>
      <c r="HI310" s="24"/>
      <c r="HJ310" s="24"/>
      <c r="HK310" s="24"/>
      <c r="HL310" s="24"/>
      <c r="HM310" s="24"/>
      <c r="HN310" s="24"/>
      <c r="HO310" s="24"/>
      <c r="HP310" s="24"/>
      <c r="HQ310" s="24"/>
      <c r="HR310" s="24"/>
      <c r="HS310" s="24"/>
      <c r="HT310" s="24"/>
      <c r="HU310" s="24"/>
      <c r="HV310" s="24"/>
      <c r="HW310" s="24"/>
      <c r="HX310" s="24"/>
      <c r="HY310" s="24"/>
      <c r="HZ310" s="24"/>
      <c r="IA310" s="24"/>
      <c r="IB310" s="24"/>
    </row>
    <row r="311" spans="1:236" s="25" customFormat="1" ht="10.5" customHeight="1">
      <c r="A311" s="27"/>
      <c r="B311" s="51" t="s">
        <v>52</v>
      </c>
      <c r="C311" s="43" t="s">
        <v>42</v>
      </c>
      <c r="D311" s="63">
        <f t="shared" si="40"/>
        <v>3</v>
      </c>
      <c r="E311" s="73">
        <v>0</v>
      </c>
      <c r="F311" s="73">
        <v>0</v>
      </c>
      <c r="G311" s="88">
        <v>0</v>
      </c>
      <c r="H311" s="88">
        <v>0</v>
      </c>
      <c r="I311" s="88">
        <v>0</v>
      </c>
      <c r="J311" s="88">
        <v>0</v>
      </c>
      <c r="K311" s="88">
        <v>0</v>
      </c>
      <c r="L311" s="88">
        <v>0</v>
      </c>
      <c r="M311" s="88">
        <v>0</v>
      </c>
      <c r="N311" s="88">
        <v>0</v>
      </c>
      <c r="O311" s="88">
        <v>1</v>
      </c>
      <c r="P311" s="88">
        <v>0</v>
      </c>
      <c r="Q311" s="88">
        <v>0</v>
      </c>
      <c r="R311" s="88">
        <v>0</v>
      </c>
      <c r="S311" s="88">
        <v>0</v>
      </c>
      <c r="T311" s="88">
        <v>0</v>
      </c>
      <c r="U311" s="88">
        <v>1</v>
      </c>
      <c r="V311" s="88">
        <v>1</v>
      </c>
      <c r="W311" s="89">
        <v>0</v>
      </c>
      <c r="X311" s="37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  <c r="FV311" s="24"/>
      <c r="FW311" s="24"/>
      <c r="FX311" s="24"/>
      <c r="FY311" s="24"/>
      <c r="FZ311" s="24"/>
      <c r="GA311" s="24"/>
      <c r="GB311" s="24"/>
      <c r="GC311" s="24"/>
      <c r="GD311" s="24"/>
      <c r="GE311" s="24"/>
      <c r="GF311" s="24"/>
      <c r="GG311" s="24"/>
      <c r="GH311" s="24"/>
      <c r="GI311" s="24"/>
      <c r="GJ311" s="24"/>
      <c r="GK311" s="24"/>
      <c r="GL311" s="24"/>
      <c r="GM311" s="24"/>
      <c r="GN311" s="24"/>
      <c r="GO311" s="24"/>
      <c r="GP311" s="24"/>
      <c r="GQ311" s="24"/>
      <c r="GR311" s="24"/>
      <c r="GS311" s="24"/>
      <c r="GT311" s="24"/>
      <c r="GU311" s="24"/>
      <c r="GV311" s="24"/>
      <c r="GW311" s="24"/>
      <c r="GX311" s="24"/>
      <c r="GY311" s="24"/>
      <c r="GZ311" s="24"/>
      <c r="HA311" s="24"/>
      <c r="HB311" s="24"/>
      <c r="HC311" s="24"/>
      <c r="HD311" s="24"/>
      <c r="HE311" s="24"/>
      <c r="HF311" s="24"/>
      <c r="HG311" s="24"/>
      <c r="HH311" s="24"/>
      <c r="HI311" s="24"/>
      <c r="HJ311" s="24"/>
      <c r="HK311" s="24"/>
      <c r="HL311" s="24"/>
      <c r="HM311" s="24"/>
      <c r="HN311" s="24"/>
      <c r="HO311" s="24"/>
      <c r="HP311" s="24"/>
      <c r="HQ311" s="24"/>
      <c r="HR311" s="24"/>
      <c r="HS311" s="24"/>
      <c r="HT311" s="24"/>
      <c r="HU311" s="24"/>
      <c r="HV311" s="24"/>
      <c r="HW311" s="24"/>
      <c r="HX311" s="24"/>
      <c r="HY311" s="24"/>
      <c r="HZ311" s="24"/>
      <c r="IA311" s="24"/>
      <c r="IB311" s="24"/>
    </row>
    <row r="312" spans="1:236" s="25" customFormat="1" ht="10.5" customHeight="1">
      <c r="A312" s="27" t="s">
        <v>53</v>
      </c>
      <c r="B312" s="37" t="s">
        <v>54</v>
      </c>
      <c r="C312" s="43" t="s">
        <v>44</v>
      </c>
      <c r="D312" s="63">
        <f t="shared" si="40"/>
        <v>1</v>
      </c>
      <c r="E312" s="73">
        <v>0</v>
      </c>
      <c r="F312" s="73">
        <v>0</v>
      </c>
      <c r="G312" s="88">
        <v>0</v>
      </c>
      <c r="H312" s="88">
        <v>0</v>
      </c>
      <c r="I312" s="88">
        <v>0</v>
      </c>
      <c r="J312" s="88">
        <v>0</v>
      </c>
      <c r="K312" s="88">
        <v>0</v>
      </c>
      <c r="L312" s="88">
        <v>0</v>
      </c>
      <c r="M312" s="88">
        <v>0</v>
      </c>
      <c r="N312" s="88">
        <v>0</v>
      </c>
      <c r="O312" s="88">
        <v>0</v>
      </c>
      <c r="P312" s="88">
        <v>0</v>
      </c>
      <c r="Q312" s="88">
        <v>0</v>
      </c>
      <c r="R312" s="88">
        <v>0</v>
      </c>
      <c r="S312" s="88">
        <v>0</v>
      </c>
      <c r="T312" s="88">
        <v>0</v>
      </c>
      <c r="U312" s="88">
        <v>1</v>
      </c>
      <c r="V312" s="88">
        <v>0</v>
      </c>
      <c r="W312" s="89">
        <v>0</v>
      </c>
      <c r="X312" s="37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</row>
    <row r="313" spans="1:236" s="25" customFormat="1" ht="10.5" customHeight="1">
      <c r="A313" s="27"/>
      <c r="B313" s="37" t="s">
        <v>55</v>
      </c>
      <c r="C313" s="43" t="s">
        <v>46</v>
      </c>
      <c r="D313" s="63">
        <f t="shared" si="40"/>
        <v>2</v>
      </c>
      <c r="E313" s="73">
        <v>0</v>
      </c>
      <c r="F313" s="73">
        <v>0</v>
      </c>
      <c r="G313" s="88">
        <v>0</v>
      </c>
      <c r="H313" s="88">
        <v>0</v>
      </c>
      <c r="I313" s="88">
        <v>0</v>
      </c>
      <c r="J313" s="88">
        <v>0</v>
      </c>
      <c r="K313" s="88">
        <v>0</v>
      </c>
      <c r="L313" s="88">
        <v>0</v>
      </c>
      <c r="M313" s="88">
        <v>0</v>
      </c>
      <c r="N313" s="88">
        <v>0</v>
      </c>
      <c r="O313" s="88">
        <v>1</v>
      </c>
      <c r="P313" s="88">
        <v>0</v>
      </c>
      <c r="Q313" s="88">
        <v>0</v>
      </c>
      <c r="R313" s="88">
        <v>0</v>
      </c>
      <c r="S313" s="88">
        <v>0</v>
      </c>
      <c r="T313" s="88">
        <v>0</v>
      </c>
      <c r="U313" s="88">
        <v>0</v>
      </c>
      <c r="V313" s="88">
        <v>1</v>
      </c>
      <c r="W313" s="89">
        <v>0</v>
      </c>
      <c r="X313" s="37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  <c r="FV313" s="24"/>
      <c r="FW313" s="24"/>
      <c r="FX313" s="24"/>
      <c r="FY313" s="24"/>
      <c r="FZ313" s="24"/>
      <c r="GA313" s="24"/>
      <c r="GB313" s="24"/>
      <c r="GC313" s="24"/>
      <c r="GD313" s="24"/>
      <c r="GE313" s="24"/>
      <c r="GF313" s="24"/>
      <c r="GG313" s="24"/>
      <c r="GH313" s="24"/>
      <c r="GI313" s="24"/>
      <c r="GJ313" s="24"/>
      <c r="GK313" s="24"/>
      <c r="GL313" s="24"/>
      <c r="GM313" s="24"/>
      <c r="GN313" s="24"/>
      <c r="GO313" s="24"/>
      <c r="GP313" s="24"/>
      <c r="GQ313" s="24"/>
      <c r="GR313" s="24"/>
      <c r="GS313" s="24"/>
      <c r="GT313" s="24"/>
      <c r="GU313" s="24"/>
      <c r="GV313" s="24"/>
      <c r="GW313" s="24"/>
      <c r="GX313" s="24"/>
      <c r="GY313" s="24"/>
      <c r="GZ313" s="24"/>
      <c r="HA313" s="24"/>
      <c r="HB313" s="24"/>
      <c r="HC313" s="24"/>
      <c r="HD313" s="24"/>
      <c r="HE313" s="24"/>
      <c r="HF313" s="24"/>
      <c r="HG313" s="24"/>
      <c r="HH313" s="24"/>
      <c r="HI313" s="24"/>
      <c r="HJ313" s="24"/>
      <c r="HK313" s="24"/>
      <c r="HL313" s="24"/>
      <c r="HM313" s="24"/>
      <c r="HN313" s="24"/>
      <c r="HO313" s="24"/>
      <c r="HP313" s="24"/>
      <c r="HQ313" s="24"/>
      <c r="HR313" s="24"/>
      <c r="HS313" s="24"/>
      <c r="HT313" s="24"/>
      <c r="HU313" s="24"/>
      <c r="HV313" s="24"/>
      <c r="HW313" s="24"/>
      <c r="HX313" s="24"/>
      <c r="HY313" s="24"/>
      <c r="HZ313" s="24"/>
      <c r="IA313" s="24"/>
      <c r="IB313" s="24"/>
    </row>
    <row r="314" spans="1:236" s="25" customFormat="1" ht="10.5" customHeight="1">
      <c r="A314" s="27"/>
      <c r="B314" s="51"/>
      <c r="C314" s="43" t="s">
        <v>42</v>
      </c>
      <c r="D314" s="63">
        <f t="shared" si="40"/>
        <v>3</v>
      </c>
      <c r="E314" s="73">
        <v>0</v>
      </c>
      <c r="F314" s="73">
        <v>0</v>
      </c>
      <c r="G314" s="88">
        <v>0</v>
      </c>
      <c r="H314" s="88">
        <v>0</v>
      </c>
      <c r="I314" s="88">
        <v>0</v>
      </c>
      <c r="J314" s="88">
        <v>0</v>
      </c>
      <c r="K314" s="88">
        <v>0</v>
      </c>
      <c r="L314" s="88">
        <v>0</v>
      </c>
      <c r="M314" s="88">
        <v>0</v>
      </c>
      <c r="N314" s="88">
        <v>0</v>
      </c>
      <c r="O314" s="88">
        <v>0</v>
      </c>
      <c r="P314" s="88">
        <v>1</v>
      </c>
      <c r="Q314" s="88">
        <v>0</v>
      </c>
      <c r="R314" s="88">
        <v>0</v>
      </c>
      <c r="S314" s="88">
        <v>1</v>
      </c>
      <c r="T314" s="88">
        <v>0</v>
      </c>
      <c r="U314" s="88">
        <v>0</v>
      </c>
      <c r="V314" s="88">
        <v>0</v>
      </c>
      <c r="W314" s="89">
        <v>1</v>
      </c>
      <c r="X314" s="37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</row>
    <row r="315" spans="1:236" s="25" customFormat="1" ht="10.5" customHeight="1">
      <c r="A315" s="27"/>
      <c r="B315" s="37" t="s">
        <v>56</v>
      </c>
      <c r="C315" s="43" t="s">
        <v>44</v>
      </c>
      <c r="D315" s="63">
        <f t="shared" si="40"/>
        <v>1</v>
      </c>
      <c r="E315" s="73">
        <v>0</v>
      </c>
      <c r="F315" s="73">
        <v>0</v>
      </c>
      <c r="G315" s="88">
        <v>0</v>
      </c>
      <c r="H315" s="88">
        <v>0</v>
      </c>
      <c r="I315" s="88">
        <v>0</v>
      </c>
      <c r="J315" s="88">
        <v>0</v>
      </c>
      <c r="K315" s="88">
        <v>0</v>
      </c>
      <c r="L315" s="88">
        <v>0</v>
      </c>
      <c r="M315" s="88">
        <v>0</v>
      </c>
      <c r="N315" s="88">
        <v>0</v>
      </c>
      <c r="O315" s="88">
        <v>0</v>
      </c>
      <c r="P315" s="88">
        <v>1</v>
      </c>
      <c r="Q315" s="88">
        <v>0</v>
      </c>
      <c r="R315" s="88">
        <v>0</v>
      </c>
      <c r="S315" s="88">
        <v>0</v>
      </c>
      <c r="T315" s="88">
        <v>0</v>
      </c>
      <c r="U315" s="88">
        <v>0</v>
      </c>
      <c r="V315" s="88">
        <v>0</v>
      </c>
      <c r="W315" s="89">
        <v>0</v>
      </c>
      <c r="X315" s="37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  <c r="FV315" s="24"/>
      <c r="FW315" s="24"/>
      <c r="FX315" s="24"/>
      <c r="FY315" s="24"/>
      <c r="FZ315" s="24"/>
      <c r="GA315" s="24"/>
      <c r="GB315" s="24"/>
      <c r="GC315" s="24"/>
      <c r="GD315" s="24"/>
      <c r="GE315" s="24"/>
      <c r="GF315" s="24"/>
      <c r="GG315" s="24"/>
      <c r="GH315" s="24"/>
      <c r="GI315" s="24"/>
      <c r="GJ315" s="24"/>
      <c r="GK315" s="24"/>
      <c r="GL315" s="24"/>
      <c r="GM315" s="24"/>
      <c r="GN315" s="24"/>
      <c r="GO315" s="24"/>
      <c r="GP315" s="24"/>
      <c r="GQ315" s="24"/>
      <c r="GR315" s="24"/>
      <c r="GS315" s="24"/>
      <c r="GT315" s="24"/>
      <c r="GU315" s="24"/>
      <c r="GV315" s="24"/>
      <c r="GW315" s="24"/>
      <c r="GX315" s="24"/>
      <c r="GY315" s="24"/>
      <c r="GZ315" s="24"/>
      <c r="HA315" s="24"/>
      <c r="HB315" s="24"/>
      <c r="HC315" s="24"/>
      <c r="HD315" s="24"/>
      <c r="HE315" s="24"/>
      <c r="HF315" s="24"/>
      <c r="HG315" s="24"/>
      <c r="HH315" s="24"/>
      <c r="HI315" s="24"/>
      <c r="HJ315" s="24"/>
      <c r="HK315" s="24"/>
      <c r="HL315" s="24"/>
      <c r="HM315" s="24"/>
      <c r="HN315" s="24"/>
      <c r="HO315" s="24"/>
      <c r="HP315" s="24"/>
      <c r="HQ315" s="24"/>
      <c r="HR315" s="24"/>
      <c r="HS315" s="24"/>
      <c r="HT315" s="24"/>
      <c r="HU315" s="24"/>
      <c r="HV315" s="24"/>
      <c r="HW315" s="24"/>
      <c r="HX315" s="24"/>
      <c r="HY315" s="24"/>
      <c r="HZ315" s="24"/>
      <c r="IA315" s="24"/>
      <c r="IB315" s="24"/>
    </row>
    <row r="316" spans="1:236" s="25" customFormat="1" ht="10.5" customHeight="1">
      <c r="A316" s="27"/>
      <c r="B316" s="37"/>
      <c r="C316" s="43" t="s">
        <v>46</v>
      </c>
      <c r="D316" s="63">
        <f t="shared" si="40"/>
        <v>2</v>
      </c>
      <c r="E316" s="73">
        <v>0</v>
      </c>
      <c r="F316" s="73">
        <v>0</v>
      </c>
      <c r="G316" s="88">
        <v>0</v>
      </c>
      <c r="H316" s="88">
        <v>0</v>
      </c>
      <c r="I316" s="88">
        <v>0</v>
      </c>
      <c r="J316" s="88">
        <v>0</v>
      </c>
      <c r="K316" s="88">
        <v>0</v>
      </c>
      <c r="L316" s="88">
        <v>0</v>
      </c>
      <c r="M316" s="88">
        <v>0</v>
      </c>
      <c r="N316" s="88">
        <v>0</v>
      </c>
      <c r="O316" s="88">
        <v>0</v>
      </c>
      <c r="P316" s="88">
        <v>0</v>
      </c>
      <c r="Q316" s="88">
        <v>0</v>
      </c>
      <c r="R316" s="88">
        <v>0</v>
      </c>
      <c r="S316" s="88">
        <v>1</v>
      </c>
      <c r="T316" s="88">
        <v>0</v>
      </c>
      <c r="U316" s="88">
        <v>0</v>
      </c>
      <c r="V316" s="88">
        <v>0</v>
      </c>
      <c r="W316" s="89">
        <v>1</v>
      </c>
      <c r="X316" s="37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  <c r="FV316" s="24"/>
      <c r="FW316" s="24"/>
      <c r="FX316" s="24"/>
      <c r="FY316" s="24"/>
      <c r="FZ316" s="24"/>
      <c r="GA316" s="24"/>
      <c r="GB316" s="24"/>
      <c r="GC316" s="24"/>
      <c r="GD316" s="24"/>
      <c r="GE316" s="24"/>
      <c r="GF316" s="24"/>
      <c r="GG316" s="24"/>
      <c r="GH316" s="24"/>
      <c r="GI316" s="24"/>
      <c r="GJ316" s="24"/>
      <c r="GK316" s="24"/>
      <c r="GL316" s="24"/>
      <c r="GM316" s="24"/>
      <c r="GN316" s="24"/>
      <c r="GO316" s="24"/>
      <c r="GP316" s="24"/>
      <c r="GQ316" s="24"/>
      <c r="GR316" s="24"/>
      <c r="GS316" s="24"/>
      <c r="GT316" s="24"/>
      <c r="GU316" s="24"/>
      <c r="GV316" s="24"/>
      <c r="GW316" s="24"/>
      <c r="GX316" s="24"/>
      <c r="GY316" s="24"/>
      <c r="GZ316" s="24"/>
      <c r="HA316" s="24"/>
      <c r="HB316" s="24"/>
      <c r="HC316" s="24"/>
      <c r="HD316" s="24"/>
      <c r="HE316" s="24"/>
      <c r="HF316" s="24"/>
      <c r="HG316" s="24"/>
      <c r="HH316" s="24"/>
      <c r="HI316" s="24"/>
      <c r="HJ316" s="24"/>
      <c r="HK316" s="24"/>
      <c r="HL316" s="24"/>
      <c r="HM316" s="24"/>
      <c r="HN316" s="24"/>
      <c r="HO316" s="24"/>
      <c r="HP316" s="24"/>
      <c r="HQ316" s="24"/>
      <c r="HR316" s="24"/>
      <c r="HS316" s="24"/>
      <c r="HT316" s="24"/>
      <c r="HU316" s="24"/>
      <c r="HV316" s="24"/>
      <c r="HW316" s="24"/>
      <c r="HX316" s="24"/>
      <c r="HY316" s="24"/>
      <c r="HZ316" s="24"/>
      <c r="IA316" s="24"/>
      <c r="IB316" s="24"/>
    </row>
    <row r="317" spans="1:236" s="25" customFormat="1" ht="10.5" customHeight="1">
      <c r="A317" s="27"/>
      <c r="B317" s="51" t="s">
        <v>57</v>
      </c>
      <c r="C317" s="43" t="s">
        <v>42</v>
      </c>
      <c r="D317" s="63">
        <f t="shared" si="40"/>
        <v>11</v>
      </c>
      <c r="E317" s="73">
        <v>0</v>
      </c>
      <c r="F317" s="73">
        <v>0</v>
      </c>
      <c r="G317" s="88">
        <v>0</v>
      </c>
      <c r="H317" s="88">
        <v>0</v>
      </c>
      <c r="I317" s="88">
        <v>0</v>
      </c>
      <c r="J317" s="88">
        <v>0</v>
      </c>
      <c r="K317" s="88">
        <v>0</v>
      </c>
      <c r="L317" s="88">
        <v>0</v>
      </c>
      <c r="M317" s="88">
        <v>0</v>
      </c>
      <c r="N317" s="88">
        <v>0</v>
      </c>
      <c r="O317" s="88">
        <v>0</v>
      </c>
      <c r="P317" s="88">
        <v>0</v>
      </c>
      <c r="Q317" s="88">
        <v>1</v>
      </c>
      <c r="R317" s="88">
        <v>1</v>
      </c>
      <c r="S317" s="88">
        <v>3</v>
      </c>
      <c r="T317" s="88">
        <v>3</v>
      </c>
      <c r="U317" s="88">
        <v>2</v>
      </c>
      <c r="V317" s="88">
        <v>0</v>
      </c>
      <c r="W317" s="89">
        <v>1</v>
      </c>
      <c r="X317" s="37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  <c r="FV317" s="24"/>
      <c r="FW317" s="24"/>
      <c r="FX317" s="24"/>
      <c r="FY317" s="24"/>
      <c r="FZ317" s="24"/>
      <c r="GA317" s="24"/>
      <c r="GB317" s="24"/>
      <c r="GC317" s="24"/>
      <c r="GD317" s="24"/>
      <c r="GE317" s="24"/>
      <c r="GF317" s="24"/>
      <c r="GG317" s="24"/>
      <c r="GH317" s="24"/>
      <c r="GI317" s="24"/>
      <c r="GJ317" s="24"/>
      <c r="GK317" s="24"/>
      <c r="GL317" s="24"/>
      <c r="GM317" s="24"/>
      <c r="GN317" s="24"/>
      <c r="GO317" s="24"/>
      <c r="GP317" s="24"/>
      <c r="GQ317" s="24"/>
      <c r="GR317" s="24"/>
      <c r="GS317" s="24"/>
      <c r="GT317" s="24"/>
      <c r="GU317" s="24"/>
      <c r="GV317" s="24"/>
      <c r="GW317" s="24"/>
      <c r="GX317" s="24"/>
      <c r="GY317" s="24"/>
      <c r="GZ317" s="24"/>
      <c r="HA317" s="24"/>
      <c r="HB317" s="24"/>
      <c r="HC317" s="24"/>
      <c r="HD317" s="24"/>
      <c r="HE317" s="24"/>
      <c r="HF317" s="24"/>
      <c r="HG317" s="24"/>
      <c r="HH317" s="24"/>
      <c r="HI317" s="24"/>
      <c r="HJ317" s="24"/>
      <c r="HK317" s="24"/>
      <c r="HL317" s="24"/>
      <c r="HM317" s="24"/>
      <c r="HN317" s="24"/>
      <c r="HO317" s="24"/>
      <c r="HP317" s="24"/>
      <c r="HQ317" s="24"/>
      <c r="HR317" s="24"/>
      <c r="HS317" s="24"/>
      <c r="HT317" s="24"/>
      <c r="HU317" s="24"/>
      <c r="HV317" s="24"/>
      <c r="HW317" s="24"/>
      <c r="HX317" s="24"/>
      <c r="HY317" s="24"/>
      <c r="HZ317" s="24"/>
      <c r="IA317" s="24"/>
      <c r="IB317" s="24"/>
    </row>
    <row r="318" spans="1:236" s="25" customFormat="1" ht="10.5" customHeight="1">
      <c r="A318" s="27"/>
      <c r="B318" s="37" t="s">
        <v>58</v>
      </c>
      <c r="C318" s="43" t="s">
        <v>44</v>
      </c>
      <c r="D318" s="63">
        <f t="shared" si="40"/>
        <v>6</v>
      </c>
      <c r="E318" s="73">
        <v>0</v>
      </c>
      <c r="F318" s="73">
        <v>0</v>
      </c>
      <c r="G318" s="88">
        <v>0</v>
      </c>
      <c r="H318" s="88">
        <v>0</v>
      </c>
      <c r="I318" s="88">
        <v>0</v>
      </c>
      <c r="J318" s="88">
        <v>0</v>
      </c>
      <c r="K318" s="88">
        <v>0</v>
      </c>
      <c r="L318" s="88">
        <v>0</v>
      </c>
      <c r="M318" s="88">
        <v>0</v>
      </c>
      <c r="N318" s="88">
        <v>0</v>
      </c>
      <c r="O318" s="88">
        <v>0</v>
      </c>
      <c r="P318" s="88">
        <v>0</v>
      </c>
      <c r="Q318" s="88">
        <v>1</v>
      </c>
      <c r="R318" s="88">
        <v>1</v>
      </c>
      <c r="S318" s="88">
        <v>0</v>
      </c>
      <c r="T318" s="88">
        <v>2</v>
      </c>
      <c r="U318" s="88">
        <v>2</v>
      </c>
      <c r="V318" s="88">
        <v>0</v>
      </c>
      <c r="W318" s="89">
        <v>0</v>
      </c>
      <c r="X318" s="37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  <c r="FV318" s="24"/>
      <c r="FW318" s="24"/>
      <c r="FX318" s="24"/>
      <c r="FY318" s="24"/>
      <c r="FZ318" s="24"/>
      <c r="GA318" s="24"/>
      <c r="GB318" s="24"/>
      <c r="GC318" s="24"/>
      <c r="GD318" s="24"/>
      <c r="GE318" s="24"/>
      <c r="GF318" s="24"/>
      <c r="GG318" s="24"/>
      <c r="GH318" s="24"/>
      <c r="GI318" s="24"/>
      <c r="GJ318" s="24"/>
      <c r="GK318" s="24"/>
      <c r="GL318" s="24"/>
      <c r="GM318" s="24"/>
      <c r="GN318" s="24"/>
      <c r="GO318" s="24"/>
      <c r="GP318" s="24"/>
      <c r="GQ318" s="24"/>
      <c r="GR318" s="24"/>
      <c r="GS318" s="24"/>
      <c r="GT318" s="24"/>
      <c r="GU318" s="24"/>
      <c r="GV318" s="24"/>
      <c r="GW318" s="24"/>
      <c r="GX318" s="24"/>
      <c r="GY318" s="24"/>
      <c r="GZ318" s="24"/>
      <c r="HA318" s="24"/>
      <c r="HB318" s="24"/>
      <c r="HC318" s="24"/>
      <c r="HD318" s="24"/>
      <c r="HE318" s="24"/>
      <c r="HF318" s="24"/>
      <c r="HG318" s="24"/>
      <c r="HH318" s="24"/>
      <c r="HI318" s="24"/>
      <c r="HJ318" s="24"/>
      <c r="HK318" s="24"/>
      <c r="HL318" s="24"/>
      <c r="HM318" s="24"/>
      <c r="HN318" s="24"/>
      <c r="HO318" s="24"/>
      <c r="HP318" s="24"/>
      <c r="HQ318" s="24"/>
      <c r="HR318" s="24"/>
      <c r="HS318" s="24"/>
      <c r="HT318" s="24"/>
      <c r="HU318" s="24"/>
      <c r="HV318" s="24"/>
      <c r="HW318" s="24"/>
      <c r="HX318" s="24"/>
      <c r="HY318" s="24"/>
      <c r="HZ318" s="24"/>
      <c r="IA318" s="24"/>
      <c r="IB318" s="24"/>
    </row>
    <row r="319" spans="1:236" s="25" customFormat="1" ht="10.5" customHeight="1">
      <c r="A319" s="27"/>
      <c r="B319" s="37" t="s">
        <v>59</v>
      </c>
      <c r="C319" s="43" t="s">
        <v>46</v>
      </c>
      <c r="D319" s="63">
        <f t="shared" si="40"/>
        <v>5</v>
      </c>
      <c r="E319" s="73">
        <v>0</v>
      </c>
      <c r="F319" s="73">
        <v>0</v>
      </c>
      <c r="G319" s="88">
        <v>0</v>
      </c>
      <c r="H319" s="88">
        <v>0</v>
      </c>
      <c r="I319" s="88">
        <v>0</v>
      </c>
      <c r="J319" s="88">
        <v>0</v>
      </c>
      <c r="K319" s="88">
        <v>0</v>
      </c>
      <c r="L319" s="88">
        <v>0</v>
      </c>
      <c r="M319" s="88">
        <v>0</v>
      </c>
      <c r="N319" s="88">
        <v>0</v>
      </c>
      <c r="O319" s="88">
        <v>0</v>
      </c>
      <c r="P319" s="88">
        <v>0</v>
      </c>
      <c r="Q319" s="88">
        <v>0</v>
      </c>
      <c r="R319" s="88">
        <v>0</v>
      </c>
      <c r="S319" s="88">
        <v>3</v>
      </c>
      <c r="T319" s="88">
        <v>1</v>
      </c>
      <c r="U319" s="88">
        <v>0</v>
      </c>
      <c r="V319" s="88">
        <v>0</v>
      </c>
      <c r="W319" s="89">
        <v>1</v>
      </c>
      <c r="X319" s="37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  <c r="FV319" s="24"/>
      <c r="FW319" s="24"/>
      <c r="FX319" s="24"/>
      <c r="FY319" s="24"/>
      <c r="FZ319" s="24"/>
      <c r="GA319" s="24"/>
      <c r="GB319" s="24"/>
      <c r="GC319" s="24"/>
      <c r="GD319" s="24"/>
      <c r="GE319" s="24"/>
      <c r="GF319" s="24"/>
      <c r="GG319" s="24"/>
      <c r="GH319" s="24"/>
      <c r="GI319" s="24"/>
      <c r="GJ319" s="24"/>
      <c r="GK319" s="24"/>
      <c r="GL319" s="24"/>
      <c r="GM319" s="24"/>
      <c r="GN319" s="24"/>
      <c r="GO319" s="24"/>
      <c r="GP319" s="24"/>
      <c r="GQ319" s="24"/>
      <c r="GR319" s="24"/>
      <c r="GS319" s="24"/>
      <c r="GT319" s="24"/>
      <c r="GU319" s="24"/>
      <c r="GV319" s="24"/>
      <c r="GW319" s="24"/>
      <c r="GX319" s="24"/>
      <c r="GY319" s="24"/>
      <c r="GZ319" s="24"/>
      <c r="HA319" s="24"/>
      <c r="HB319" s="24"/>
      <c r="HC319" s="24"/>
      <c r="HD319" s="24"/>
      <c r="HE319" s="24"/>
      <c r="HF319" s="24"/>
      <c r="HG319" s="24"/>
      <c r="HH319" s="24"/>
      <c r="HI319" s="24"/>
      <c r="HJ319" s="24"/>
      <c r="HK319" s="24"/>
      <c r="HL319" s="24"/>
      <c r="HM319" s="24"/>
      <c r="HN319" s="24"/>
      <c r="HO319" s="24"/>
      <c r="HP319" s="24"/>
      <c r="HQ319" s="24"/>
      <c r="HR319" s="24"/>
      <c r="HS319" s="24"/>
      <c r="HT319" s="24"/>
      <c r="HU319" s="24"/>
      <c r="HV319" s="24"/>
      <c r="HW319" s="24"/>
      <c r="HX319" s="24"/>
      <c r="HY319" s="24"/>
      <c r="HZ319" s="24"/>
      <c r="IA319" s="24"/>
      <c r="IB319" s="24"/>
    </row>
    <row r="320" spans="1:236" s="25" customFormat="1" ht="10.5" customHeight="1">
      <c r="A320" s="27"/>
      <c r="B320" s="51" t="s">
        <v>60</v>
      </c>
      <c r="C320" s="43" t="s">
        <v>44</v>
      </c>
      <c r="D320" s="63">
        <f t="shared" si="40"/>
        <v>1</v>
      </c>
      <c r="E320" s="73">
        <v>0</v>
      </c>
      <c r="F320" s="73">
        <v>0</v>
      </c>
      <c r="G320" s="88">
        <v>0</v>
      </c>
      <c r="H320" s="88">
        <v>0</v>
      </c>
      <c r="I320" s="88">
        <v>0</v>
      </c>
      <c r="J320" s="88">
        <v>0</v>
      </c>
      <c r="K320" s="88">
        <v>0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v>0</v>
      </c>
      <c r="R320" s="88">
        <v>0</v>
      </c>
      <c r="S320" s="88">
        <v>0</v>
      </c>
      <c r="T320" s="88">
        <v>0</v>
      </c>
      <c r="U320" s="88">
        <v>0</v>
      </c>
      <c r="V320" s="88">
        <v>1</v>
      </c>
      <c r="W320" s="89">
        <v>0</v>
      </c>
      <c r="X320" s="37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  <c r="FJ320" s="24"/>
      <c r="FK320" s="24"/>
      <c r="FL320" s="24"/>
      <c r="FM320" s="24"/>
      <c r="FN320" s="24"/>
      <c r="FO320" s="24"/>
      <c r="FP320" s="24"/>
      <c r="FQ320" s="24"/>
      <c r="FR320" s="24"/>
      <c r="FS320" s="24"/>
      <c r="FT320" s="24"/>
      <c r="FU320" s="24"/>
      <c r="FV320" s="24"/>
      <c r="FW320" s="24"/>
      <c r="FX320" s="24"/>
      <c r="FY320" s="24"/>
      <c r="FZ320" s="24"/>
      <c r="GA320" s="24"/>
      <c r="GB320" s="24"/>
      <c r="GC320" s="24"/>
      <c r="GD320" s="24"/>
      <c r="GE320" s="24"/>
      <c r="GF320" s="24"/>
      <c r="GG320" s="24"/>
      <c r="GH320" s="24"/>
      <c r="GI320" s="24"/>
      <c r="GJ320" s="24"/>
      <c r="GK320" s="24"/>
      <c r="GL320" s="24"/>
      <c r="GM320" s="24"/>
      <c r="GN320" s="24"/>
      <c r="GO320" s="24"/>
      <c r="GP320" s="24"/>
      <c r="GQ320" s="24"/>
      <c r="GR320" s="24"/>
      <c r="GS320" s="24"/>
      <c r="GT320" s="24"/>
      <c r="GU320" s="24"/>
      <c r="GV320" s="24"/>
      <c r="GW320" s="24"/>
      <c r="GX320" s="24"/>
      <c r="GY320" s="24"/>
      <c r="GZ320" s="24"/>
      <c r="HA320" s="24"/>
      <c r="HB320" s="24"/>
      <c r="HC320" s="24"/>
      <c r="HD320" s="24"/>
      <c r="HE320" s="24"/>
      <c r="HF320" s="24"/>
      <c r="HG320" s="24"/>
      <c r="HH320" s="24"/>
      <c r="HI320" s="24"/>
      <c r="HJ320" s="24"/>
      <c r="HK320" s="24"/>
      <c r="HL320" s="24"/>
      <c r="HM320" s="24"/>
      <c r="HN320" s="24"/>
      <c r="HO320" s="24"/>
      <c r="HP320" s="24"/>
      <c r="HQ320" s="24"/>
      <c r="HR320" s="24"/>
      <c r="HS320" s="24"/>
      <c r="HT320" s="24"/>
      <c r="HU320" s="24"/>
      <c r="HV320" s="24"/>
      <c r="HW320" s="24"/>
      <c r="HX320" s="24"/>
      <c r="HY320" s="24"/>
      <c r="HZ320" s="24"/>
      <c r="IA320" s="24"/>
      <c r="IB320" s="24"/>
    </row>
    <row r="321" spans="1:236" s="25" customFormat="1" ht="10.5" customHeight="1">
      <c r="A321" s="27"/>
      <c r="B321" s="51"/>
      <c r="C321" s="43" t="s">
        <v>42</v>
      </c>
      <c r="D321" s="63">
        <f t="shared" si="40"/>
        <v>2</v>
      </c>
      <c r="E321" s="73">
        <v>0</v>
      </c>
      <c r="F321" s="73">
        <v>0</v>
      </c>
      <c r="G321" s="88">
        <v>0</v>
      </c>
      <c r="H321" s="88">
        <v>0</v>
      </c>
      <c r="I321" s="88">
        <v>0</v>
      </c>
      <c r="J321" s="88">
        <v>0</v>
      </c>
      <c r="K321" s="88">
        <v>0</v>
      </c>
      <c r="L321" s="88">
        <v>0</v>
      </c>
      <c r="M321" s="88">
        <v>0</v>
      </c>
      <c r="N321" s="88">
        <v>0</v>
      </c>
      <c r="O321" s="88">
        <v>0</v>
      </c>
      <c r="P321" s="88">
        <v>0</v>
      </c>
      <c r="Q321" s="88">
        <v>1</v>
      </c>
      <c r="R321" s="88">
        <v>0</v>
      </c>
      <c r="S321" s="88">
        <v>0</v>
      </c>
      <c r="T321" s="88">
        <v>0</v>
      </c>
      <c r="U321" s="88">
        <v>0</v>
      </c>
      <c r="V321" s="88">
        <v>0</v>
      </c>
      <c r="W321" s="89">
        <v>1</v>
      </c>
      <c r="X321" s="37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  <c r="FV321" s="24"/>
      <c r="FW321" s="24"/>
      <c r="FX321" s="24"/>
      <c r="FY321" s="24"/>
      <c r="FZ321" s="24"/>
      <c r="GA321" s="24"/>
      <c r="GB321" s="24"/>
      <c r="GC321" s="24"/>
      <c r="GD321" s="24"/>
      <c r="GE321" s="24"/>
      <c r="GF321" s="24"/>
      <c r="GG321" s="24"/>
      <c r="GH321" s="24"/>
      <c r="GI321" s="24"/>
      <c r="GJ321" s="24"/>
      <c r="GK321" s="24"/>
      <c r="GL321" s="24"/>
      <c r="GM321" s="24"/>
      <c r="GN321" s="24"/>
      <c r="GO321" s="24"/>
      <c r="GP321" s="24"/>
      <c r="GQ321" s="24"/>
      <c r="GR321" s="24"/>
      <c r="GS321" s="24"/>
      <c r="GT321" s="24"/>
      <c r="GU321" s="24"/>
      <c r="GV321" s="24"/>
      <c r="GW321" s="24"/>
      <c r="GX321" s="24"/>
      <c r="GY321" s="24"/>
      <c r="GZ321" s="24"/>
      <c r="HA321" s="24"/>
      <c r="HB321" s="24"/>
      <c r="HC321" s="24"/>
      <c r="HD321" s="24"/>
      <c r="HE321" s="24"/>
      <c r="HF321" s="24"/>
      <c r="HG321" s="24"/>
      <c r="HH321" s="24"/>
      <c r="HI321" s="24"/>
      <c r="HJ321" s="24"/>
      <c r="HK321" s="24"/>
      <c r="HL321" s="24"/>
      <c r="HM321" s="24"/>
      <c r="HN321" s="24"/>
      <c r="HO321" s="24"/>
      <c r="HP321" s="24"/>
      <c r="HQ321" s="24"/>
      <c r="HR321" s="24"/>
      <c r="HS321" s="24"/>
      <c r="HT321" s="24"/>
      <c r="HU321" s="24"/>
      <c r="HV321" s="24"/>
      <c r="HW321" s="24"/>
      <c r="HX321" s="24"/>
      <c r="HY321" s="24"/>
      <c r="HZ321" s="24"/>
      <c r="IA321" s="24"/>
      <c r="IB321" s="24"/>
    </row>
    <row r="322" spans="1:236" s="25" customFormat="1" ht="10.5" customHeight="1">
      <c r="A322" s="27" t="s">
        <v>61</v>
      </c>
      <c r="B322" s="37" t="s">
        <v>62</v>
      </c>
      <c r="C322" s="43" t="s">
        <v>44</v>
      </c>
      <c r="D322" s="63">
        <f t="shared" si="40"/>
        <v>0</v>
      </c>
      <c r="E322" s="73">
        <v>0</v>
      </c>
      <c r="F322" s="73">
        <v>0</v>
      </c>
      <c r="G322" s="88">
        <v>0</v>
      </c>
      <c r="H322" s="88">
        <v>0</v>
      </c>
      <c r="I322" s="88">
        <v>0</v>
      </c>
      <c r="J322" s="88">
        <v>0</v>
      </c>
      <c r="K322" s="88">
        <v>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v>0</v>
      </c>
      <c r="R322" s="88">
        <v>0</v>
      </c>
      <c r="S322" s="88">
        <v>0</v>
      </c>
      <c r="T322" s="88">
        <v>0</v>
      </c>
      <c r="U322" s="88">
        <v>0</v>
      </c>
      <c r="V322" s="88">
        <v>0</v>
      </c>
      <c r="W322" s="89">
        <v>0</v>
      </c>
      <c r="X322" s="37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</row>
    <row r="323" spans="1:236" s="25" customFormat="1" ht="10.5" customHeight="1">
      <c r="A323" s="27"/>
      <c r="B323" s="37"/>
      <c r="C323" s="43" t="s">
        <v>46</v>
      </c>
      <c r="D323" s="63">
        <f t="shared" si="40"/>
        <v>2</v>
      </c>
      <c r="E323" s="73">
        <v>0</v>
      </c>
      <c r="F323" s="73">
        <v>0</v>
      </c>
      <c r="G323" s="88">
        <v>0</v>
      </c>
      <c r="H323" s="88">
        <v>0</v>
      </c>
      <c r="I323" s="88">
        <v>0</v>
      </c>
      <c r="J323" s="88">
        <v>0</v>
      </c>
      <c r="K323" s="88">
        <v>0</v>
      </c>
      <c r="L323" s="88">
        <v>0</v>
      </c>
      <c r="M323" s="88">
        <v>0</v>
      </c>
      <c r="N323" s="88">
        <v>0</v>
      </c>
      <c r="O323" s="88">
        <v>0</v>
      </c>
      <c r="P323" s="88">
        <v>0</v>
      </c>
      <c r="Q323" s="88">
        <v>1</v>
      </c>
      <c r="R323" s="88">
        <v>0</v>
      </c>
      <c r="S323" s="88">
        <v>0</v>
      </c>
      <c r="T323" s="88">
        <v>0</v>
      </c>
      <c r="U323" s="88">
        <v>0</v>
      </c>
      <c r="V323" s="88">
        <v>0</v>
      </c>
      <c r="W323" s="89">
        <v>1</v>
      </c>
      <c r="X323" s="37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</row>
    <row r="324" spans="1:236" s="25" customFormat="1" ht="10.5" customHeight="1">
      <c r="A324" s="27"/>
      <c r="B324" s="51" t="s">
        <v>63</v>
      </c>
      <c r="C324" s="43" t="s">
        <v>46</v>
      </c>
      <c r="D324" s="63">
        <f t="shared" si="40"/>
        <v>0</v>
      </c>
      <c r="E324" s="73">
        <v>0</v>
      </c>
      <c r="F324" s="73">
        <v>0</v>
      </c>
      <c r="G324" s="88">
        <v>0</v>
      </c>
      <c r="H324" s="88">
        <v>0</v>
      </c>
      <c r="I324" s="88">
        <v>0</v>
      </c>
      <c r="J324" s="88">
        <v>0</v>
      </c>
      <c r="K324" s="88">
        <v>0</v>
      </c>
      <c r="L324" s="88">
        <v>0</v>
      </c>
      <c r="M324" s="88">
        <v>0</v>
      </c>
      <c r="N324" s="88">
        <v>0</v>
      </c>
      <c r="O324" s="88">
        <v>0</v>
      </c>
      <c r="P324" s="88">
        <v>0</v>
      </c>
      <c r="Q324" s="88">
        <v>0</v>
      </c>
      <c r="R324" s="88">
        <v>0</v>
      </c>
      <c r="S324" s="88">
        <v>0</v>
      </c>
      <c r="T324" s="88">
        <v>0</v>
      </c>
      <c r="U324" s="88">
        <v>0</v>
      </c>
      <c r="V324" s="88">
        <v>0</v>
      </c>
      <c r="W324" s="89">
        <v>0</v>
      </c>
      <c r="X324" s="37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</row>
    <row r="325" spans="1:236" s="25" customFormat="1" ht="10.5" customHeight="1">
      <c r="A325" s="27"/>
      <c r="B325" s="51" t="s">
        <v>64</v>
      </c>
      <c r="C325" s="43" t="s">
        <v>46</v>
      </c>
      <c r="D325" s="63">
        <f t="shared" si="40"/>
        <v>0</v>
      </c>
      <c r="E325" s="73">
        <v>0</v>
      </c>
      <c r="F325" s="73">
        <v>0</v>
      </c>
      <c r="G325" s="88">
        <v>0</v>
      </c>
      <c r="H325" s="88">
        <v>0</v>
      </c>
      <c r="I325" s="88">
        <v>0</v>
      </c>
      <c r="J325" s="88">
        <v>0</v>
      </c>
      <c r="K325" s="88">
        <v>0</v>
      </c>
      <c r="L325" s="88">
        <v>0</v>
      </c>
      <c r="M325" s="88">
        <v>0</v>
      </c>
      <c r="N325" s="88">
        <v>0</v>
      </c>
      <c r="O325" s="88">
        <v>0</v>
      </c>
      <c r="P325" s="88">
        <v>0</v>
      </c>
      <c r="Q325" s="88">
        <v>0</v>
      </c>
      <c r="R325" s="88">
        <v>0</v>
      </c>
      <c r="S325" s="88">
        <v>0</v>
      </c>
      <c r="T325" s="88">
        <v>0</v>
      </c>
      <c r="U325" s="88">
        <v>0</v>
      </c>
      <c r="V325" s="88">
        <v>0</v>
      </c>
      <c r="W325" s="89">
        <v>0</v>
      </c>
      <c r="X325" s="37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</row>
    <row r="326" spans="1:236" s="25" customFormat="1" ht="10.5" customHeight="1">
      <c r="A326" s="27"/>
      <c r="B326" s="51"/>
      <c r="C326" s="43" t="s">
        <v>42</v>
      </c>
      <c r="D326" s="63">
        <f t="shared" si="40"/>
        <v>1</v>
      </c>
      <c r="E326" s="73">
        <v>0</v>
      </c>
      <c r="F326" s="73">
        <v>0</v>
      </c>
      <c r="G326" s="88">
        <v>0</v>
      </c>
      <c r="H326" s="88">
        <v>0</v>
      </c>
      <c r="I326" s="88">
        <v>0</v>
      </c>
      <c r="J326" s="88">
        <v>0</v>
      </c>
      <c r="K326" s="88">
        <v>0</v>
      </c>
      <c r="L326" s="88">
        <v>0</v>
      </c>
      <c r="M326" s="88">
        <v>0</v>
      </c>
      <c r="N326" s="88">
        <v>0</v>
      </c>
      <c r="O326" s="88">
        <v>0</v>
      </c>
      <c r="P326" s="88">
        <v>0</v>
      </c>
      <c r="Q326" s="88">
        <v>0</v>
      </c>
      <c r="R326" s="88">
        <v>0</v>
      </c>
      <c r="S326" s="88">
        <v>0</v>
      </c>
      <c r="T326" s="88">
        <v>0</v>
      </c>
      <c r="U326" s="88">
        <v>0</v>
      </c>
      <c r="V326" s="88">
        <v>1</v>
      </c>
      <c r="W326" s="89">
        <v>0</v>
      </c>
      <c r="X326" s="37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</row>
    <row r="327" spans="1:236" s="25" customFormat="1" ht="10.5" customHeight="1">
      <c r="A327" s="27"/>
      <c r="B327" s="37" t="s">
        <v>65</v>
      </c>
      <c r="C327" s="43" t="s">
        <v>44</v>
      </c>
      <c r="D327" s="63">
        <f t="shared" si="40"/>
        <v>1</v>
      </c>
      <c r="E327" s="73">
        <v>0</v>
      </c>
      <c r="F327" s="73">
        <v>0</v>
      </c>
      <c r="G327" s="88">
        <v>0</v>
      </c>
      <c r="H327" s="88">
        <v>0</v>
      </c>
      <c r="I327" s="88">
        <v>0</v>
      </c>
      <c r="J327" s="88">
        <v>0</v>
      </c>
      <c r="K327" s="88">
        <v>0</v>
      </c>
      <c r="L327" s="88">
        <v>0</v>
      </c>
      <c r="M327" s="88">
        <v>0</v>
      </c>
      <c r="N327" s="88">
        <v>0</v>
      </c>
      <c r="O327" s="88">
        <v>0</v>
      </c>
      <c r="P327" s="88">
        <v>0</v>
      </c>
      <c r="Q327" s="88">
        <v>0</v>
      </c>
      <c r="R327" s="88">
        <v>0</v>
      </c>
      <c r="S327" s="88">
        <v>0</v>
      </c>
      <c r="T327" s="88">
        <v>0</v>
      </c>
      <c r="U327" s="88">
        <v>0</v>
      </c>
      <c r="V327" s="88">
        <v>1</v>
      </c>
      <c r="W327" s="89">
        <v>0</v>
      </c>
      <c r="X327" s="37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</row>
    <row r="328" spans="1:236" s="25" customFormat="1" ht="10.5" customHeight="1">
      <c r="A328" s="27"/>
      <c r="B328" s="37"/>
      <c r="C328" s="43" t="s">
        <v>46</v>
      </c>
      <c r="D328" s="63">
        <f t="shared" si="40"/>
        <v>0</v>
      </c>
      <c r="E328" s="73">
        <v>0</v>
      </c>
      <c r="F328" s="73">
        <v>0</v>
      </c>
      <c r="G328" s="88">
        <v>0</v>
      </c>
      <c r="H328" s="88">
        <v>0</v>
      </c>
      <c r="I328" s="88">
        <v>0</v>
      </c>
      <c r="J328" s="88">
        <v>0</v>
      </c>
      <c r="K328" s="88">
        <v>0</v>
      </c>
      <c r="L328" s="88">
        <v>0</v>
      </c>
      <c r="M328" s="88">
        <v>0</v>
      </c>
      <c r="N328" s="88">
        <v>0</v>
      </c>
      <c r="O328" s="88">
        <v>0</v>
      </c>
      <c r="P328" s="88">
        <v>0</v>
      </c>
      <c r="Q328" s="88">
        <v>0</v>
      </c>
      <c r="R328" s="88">
        <v>0</v>
      </c>
      <c r="S328" s="88">
        <v>0</v>
      </c>
      <c r="T328" s="88">
        <v>0</v>
      </c>
      <c r="U328" s="88">
        <v>0</v>
      </c>
      <c r="V328" s="88">
        <v>0</v>
      </c>
      <c r="W328" s="89">
        <v>0</v>
      </c>
      <c r="X328" s="37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</row>
    <row r="329" spans="1:236" s="25" customFormat="1" ht="10.5" customHeight="1">
      <c r="A329" s="27"/>
      <c r="B329" s="51"/>
      <c r="C329" s="43" t="s">
        <v>42</v>
      </c>
      <c r="D329" s="78">
        <f>D296-D299-D302-D305-D308-D314-D317-D320-D321-D324-D325-D326</f>
        <v>11</v>
      </c>
      <c r="E329" s="64">
        <f aca="true" t="shared" si="41" ref="E329:W329">E296-E299-E302-E305-E308-E314-E317-E320-E321-E324-E325-E326</f>
        <v>0</v>
      </c>
      <c r="F329" s="64">
        <f t="shared" si="41"/>
        <v>0</v>
      </c>
      <c r="G329" s="64">
        <f t="shared" si="41"/>
        <v>0</v>
      </c>
      <c r="H329" s="64">
        <f t="shared" si="41"/>
        <v>0</v>
      </c>
      <c r="I329" s="64">
        <f t="shared" si="41"/>
        <v>0</v>
      </c>
      <c r="J329" s="64">
        <f t="shared" si="41"/>
        <v>0</v>
      </c>
      <c r="K329" s="64">
        <f t="shared" si="41"/>
        <v>0</v>
      </c>
      <c r="L329" s="64">
        <f t="shared" si="41"/>
        <v>0</v>
      </c>
      <c r="M329" s="64">
        <f t="shared" si="41"/>
        <v>0</v>
      </c>
      <c r="N329" s="64">
        <f t="shared" si="41"/>
        <v>0</v>
      </c>
      <c r="O329" s="64">
        <f t="shared" si="41"/>
        <v>1</v>
      </c>
      <c r="P329" s="64">
        <f t="shared" si="41"/>
        <v>0</v>
      </c>
      <c r="Q329" s="64">
        <f t="shared" si="41"/>
        <v>0</v>
      </c>
      <c r="R329" s="64">
        <f t="shared" si="41"/>
        <v>0</v>
      </c>
      <c r="S329" s="64">
        <f t="shared" si="41"/>
        <v>2</v>
      </c>
      <c r="T329" s="64">
        <f t="shared" si="41"/>
        <v>0</v>
      </c>
      <c r="U329" s="64">
        <f t="shared" si="41"/>
        <v>1</v>
      </c>
      <c r="V329" s="64">
        <f t="shared" si="41"/>
        <v>5</v>
      </c>
      <c r="W329" s="69">
        <f t="shared" si="41"/>
        <v>2</v>
      </c>
      <c r="X329" s="37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</row>
    <row r="330" spans="1:236" s="25" customFormat="1" ht="10.5" customHeight="1">
      <c r="A330" s="27"/>
      <c r="B330" s="37" t="s">
        <v>66</v>
      </c>
      <c r="C330" s="43" t="s">
        <v>44</v>
      </c>
      <c r="D330" s="78">
        <f>D297-D300-D303-D306-D309-D312-D315-D318-D320-D322-D327</f>
        <v>1</v>
      </c>
      <c r="E330" s="64">
        <f aca="true" t="shared" si="42" ref="E330:W330">E297-E300-E303-E306-E309-E312-E315-E318-E320-E322-E327</f>
        <v>0</v>
      </c>
      <c r="F330" s="64">
        <f t="shared" si="42"/>
        <v>0</v>
      </c>
      <c r="G330" s="64">
        <f t="shared" si="42"/>
        <v>0</v>
      </c>
      <c r="H330" s="64">
        <f t="shared" si="42"/>
        <v>0</v>
      </c>
      <c r="I330" s="64">
        <f t="shared" si="42"/>
        <v>0</v>
      </c>
      <c r="J330" s="64">
        <f t="shared" si="42"/>
        <v>0</v>
      </c>
      <c r="K330" s="64">
        <f t="shared" si="42"/>
        <v>0</v>
      </c>
      <c r="L330" s="64">
        <f t="shared" si="42"/>
        <v>0</v>
      </c>
      <c r="M330" s="64">
        <f t="shared" si="42"/>
        <v>0</v>
      </c>
      <c r="N330" s="64">
        <f t="shared" si="42"/>
        <v>0</v>
      </c>
      <c r="O330" s="64">
        <f t="shared" si="42"/>
        <v>0</v>
      </c>
      <c r="P330" s="64">
        <f t="shared" si="42"/>
        <v>0</v>
      </c>
      <c r="Q330" s="64">
        <f t="shared" si="42"/>
        <v>0</v>
      </c>
      <c r="R330" s="64">
        <f t="shared" si="42"/>
        <v>0</v>
      </c>
      <c r="S330" s="64">
        <f t="shared" si="42"/>
        <v>0</v>
      </c>
      <c r="T330" s="64">
        <f t="shared" si="42"/>
        <v>0</v>
      </c>
      <c r="U330" s="64">
        <f t="shared" si="42"/>
        <v>0</v>
      </c>
      <c r="V330" s="64">
        <f t="shared" si="42"/>
        <v>0</v>
      </c>
      <c r="W330" s="69">
        <f t="shared" si="42"/>
        <v>1</v>
      </c>
      <c r="X330" s="37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</row>
    <row r="331" spans="1:236" s="25" customFormat="1" ht="10.5" customHeight="1" thickBot="1">
      <c r="A331" s="76"/>
      <c r="B331" s="77"/>
      <c r="C331" s="48" t="s">
        <v>46</v>
      </c>
      <c r="D331" s="79">
        <f>D298-D301-D304-D307-D310-D313-D316-D319-D323-D324-D325-D328</f>
        <v>7</v>
      </c>
      <c r="E331" s="66">
        <f aca="true" t="shared" si="43" ref="E331:W331">E298-E301-E304-E307-E310-E313-E316-E319-E323-E324-E325-E328</f>
        <v>0</v>
      </c>
      <c r="F331" s="66">
        <f t="shared" si="43"/>
        <v>0</v>
      </c>
      <c r="G331" s="66">
        <f t="shared" si="43"/>
        <v>0</v>
      </c>
      <c r="H331" s="66">
        <f t="shared" si="43"/>
        <v>0</v>
      </c>
      <c r="I331" s="66">
        <f t="shared" si="43"/>
        <v>0</v>
      </c>
      <c r="J331" s="66">
        <f t="shared" si="43"/>
        <v>0</v>
      </c>
      <c r="K331" s="66">
        <f t="shared" si="43"/>
        <v>0</v>
      </c>
      <c r="L331" s="66">
        <f t="shared" si="43"/>
        <v>0</v>
      </c>
      <c r="M331" s="66">
        <f t="shared" si="43"/>
        <v>0</v>
      </c>
      <c r="N331" s="66">
        <f t="shared" si="43"/>
        <v>0</v>
      </c>
      <c r="O331" s="66">
        <f t="shared" si="43"/>
        <v>0</v>
      </c>
      <c r="P331" s="66">
        <f t="shared" si="43"/>
        <v>0</v>
      </c>
      <c r="Q331" s="66">
        <f t="shared" si="43"/>
        <v>0</v>
      </c>
      <c r="R331" s="66">
        <f t="shared" si="43"/>
        <v>0</v>
      </c>
      <c r="S331" s="66">
        <f t="shared" si="43"/>
        <v>2</v>
      </c>
      <c r="T331" s="66">
        <f t="shared" si="43"/>
        <v>0</v>
      </c>
      <c r="U331" s="66">
        <f t="shared" si="43"/>
        <v>0</v>
      </c>
      <c r="V331" s="66">
        <f t="shared" si="43"/>
        <v>4</v>
      </c>
      <c r="W331" s="70">
        <f t="shared" si="43"/>
        <v>1</v>
      </c>
      <c r="X331" s="37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</row>
    <row r="332" spans="1:236" s="25" customFormat="1" ht="10.5" customHeight="1">
      <c r="A332" s="1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</row>
    <row r="333" spans="1:236" s="25" customFormat="1" ht="10.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</row>
  </sheetData>
  <sheetProtection/>
  <printOptions/>
  <pageMargins left="0.984251968503937" right="0.5905511811023623" top="0.7874015748031497" bottom="0.7874015748031497" header="0.3937007874015748" footer="0.5905511811023623"/>
  <pageSetup horizontalDpi="600" verticalDpi="600" orientation="portrait" paperSize="9" scale="93" r:id="rId1"/>
  <headerFooter alignWithMargins="0">
    <oddFooter>&amp;L&amp;"ＭＳ Ｐゴシック,標準"&amp;10西濃地域の公衆衛生2015&amp;C&amp;"ＭＳ Ｐゴシック,標準"&amp;10－　&amp;P+38　－&amp;R&amp;"ＭＳ Ｐゴシック,標準"&amp;10第２章　人口動態統計</oddFooter>
  </headerFooter>
  <rowBreaks count="3" manualBreakCount="3">
    <brk id="83" max="255" man="1"/>
    <brk id="166" max="255" man="1"/>
    <brk id="249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2016-01-15T07:50:06Z</cp:lastPrinted>
  <dcterms:created xsi:type="dcterms:W3CDTF">2009-03-22T06:53:16Z</dcterms:created>
  <dcterms:modified xsi:type="dcterms:W3CDTF">2016-03-01T11:13:16Z</dcterms:modified>
  <cp:category/>
  <cp:version/>
  <cp:contentType/>
  <cp:contentStatus/>
</cp:coreProperties>
</file>