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30" windowHeight="8280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<sst xmlns="http://schemas.openxmlformats.org/spreadsheetml/2006/main" count="25" uniqueCount="25">
  <si>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</si>
  <si>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</si>
  <si>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</si>
  <si>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</si>
  <si>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</si>
  <si>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</si>
  <si>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</si>
  <si>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</si>
  <si>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</si>
  <si>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</si>
  <si>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</si>
  <si>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</si>
  <si>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</si>
  <si>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</si>
  <si>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</si>
  <si>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</si>
  <si>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</si>
  <si>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</si>
  <si>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</si>
  <si>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</si>
  <si>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</si>
  <si>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</si>
  <si>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</si>
  <si>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</si>
  <si>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（平成２６年１０月１日現在）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</si>
</sst>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  <numFmt numFmtId="182" formatCode="#\ ###\ ##0;&quot;△&quot;#\ ###\ ##0;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8" fontId="0" fillId="33" borderId="16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vertical="center"/>
      <protection locked="0"/>
    </xf>
    <xf numFmtId="180" fontId="0" fillId="33" borderId="18" xfId="0" applyNumberFormat="1" applyFont="1" applyFill="1" applyBorder="1" applyAlignment="1" applyProtection="1">
      <alignment vertical="center"/>
      <protection/>
    </xf>
    <xf numFmtId="178" fontId="0" fillId="33" borderId="19" xfId="0" applyNumberFormat="1" applyFont="1" applyFill="1" applyBorder="1" applyAlignment="1" applyProtection="1">
      <alignment vertical="center"/>
      <protection/>
    </xf>
    <xf numFmtId="178" fontId="0" fillId="33" borderId="20" xfId="0" applyNumberFormat="1" applyFont="1" applyFill="1" applyBorder="1" applyAlignment="1" applyProtection="1">
      <alignment vertical="center"/>
      <protection/>
    </xf>
    <xf numFmtId="181" fontId="0" fillId="33" borderId="20" xfId="0" applyNumberFormat="1" applyFont="1" applyFill="1" applyBorder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vertical="center"/>
      <protection/>
    </xf>
    <xf numFmtId="178" fontId="0" fillId="33" borderId="22" xfId="0" applyNumberFormat="1" applyFont="1" applyFill="1" applyBorder="1" applyAlignment="1" applyProtection="1">
      <alignment vertical="center"/>
      <protection/>
    </xf>
    <xf numFmtId="178" fontId="0" fillId="33" borderId="23" xfId="0" applyNumberFormat="1" applyFont="1" applyFill="1" applyBorder="1" applyAlignment="1" applyProtection="1">
      <alignment vertical="center"/>
      <protection/>
    </xf>
    <xf numFmtId="181" fontId="0" fillId="33" borderId="23" xfId="0" applyNumberFormat="1" applyFont="1" applyFill="1" applyBorder="1" applyAlignment="1" applyProtection="1">
      <alignment vertical="center"/>
      <protection/>
    </xf>
    <xf numFmtId="180" fontId="0" fillId="33" borderId="24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 locked="0"/>
    </xf>
    <xf numFmtId="181" fontId="0" fillId="0" borderId="16" xfId="0" applyNumberFormat="1" applyFont="1" applyBorder="1" applyAlignment="1" applyProtection="1">
      <alignment vertical="center"/>
      <protection locked="0"/>
    </xf>
    <xf numFmtId="178" fontId="0" fillId="33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Border="1" applyAlignment="1" applyProtection="1">
      <alignment vertical="center"/>
      <protection locked="0"/>
    </xf>
    <xf numFmtId="181" fontId="0" fillId="0" borderId="25" xfId="0" applyNumberFormat="1" applyFont="1" applyBorder="1" applyAlignment="1" applyProtection="1">
      <alignment vertical="center"/>
      <protection locked="0"/>
    </xf>
    <xf numFmtId="180" fontId="0" fillId="33" borderId="26" xfId="0" applyNumberFormat="1" applyFont="1" applyFill="1" applyBorder="1" applyAlignment="1" applyProtection="1">
      <alignment vertical="center"/>
      <protection/>
    </xf>
    <xf numFmtId="178" fontId="0" fillId="33" borderId="27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Border="1" applyAlignment="1" applyProtection="1">
      <alignment vertical="center"/>
      <protection locked="0"/>
    </xf>
    <xf numFmtId="181" fontId="0" fillId="0" borderId="27" xfId="0" applyNumberFormat="1" applyFont="1" applyBorder="1" applyAlignment="1" applyProtection="1">
      <alignment vertical="center"/>
      <protection locked="0"/>
    </xf>
    <xf numFmtId="180" fontId="0" fillId="33" borderId="28" xfId="0" applyNumberFormat="1" applyFont="1" applyFill="1" applyBorder="1" applyAlignment="1" applyProtection="1">
      <alignment vertical="center"/>
      <protection/>
    </xf>
    <xf numFmtId="178" fontId="0" fillId="0" borderId="29" xfId="0" applyNumberFormat="1" applyFont="1" applyFill="1" applyBorder="1" applyAlignment="1" applyProtection="1">
      <alignment vertical="center"/>
      <protection locked="0"/>
    </xf>
    <xf numFmtId="178" fontId="0" fillId="0" borderId="30" xfId="0" applyNumberFormat="1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/>
    </xf>
    <xf numFmtId="178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9.00390625" defaultRowHeight="13.5"/>
  <cols>
    <col min="1" max="7" width="12.625" style="7" customWidth="1"/>
    <col min="8" max="16384" width="9.00390625" style="7" customWidth="1"/>
  </cols>
  <sheetData>
    <row r="1" spans="1:7" ht="18" customHeight="1">
      <c r="A1" s="6" t="s">
        <v>0</v>
      </c>
      <c r="B1" s="6"/>
      <c r="C1" s="6"/>
      <c r="D1" s="6"/>
      <c r="E1" s="6"/>
      <c r="F1" s="6"/>
      <c r="G1" s="6"/>
    </row>
    <row r="2" spans="1:7" ht="18" customHeight="1" thickBot="1">
      <c r="A2" s="6"/>
      <c r="B2" s="6"/>
      <c r="C2" s="6"/>
      <c r="D2" s="6"/>
      <c r="E2" s="6"/>
      <c r="G2" s="8" t="s">
        <v>24</v>
      </c>
    </row>
    <row r="3" spans="1:7" ht="36" customHeight="1">
      <c r="A3" s="35" t="s">
        <v>1</v>
      </c>
      <c r="B3" s="37" t="s">
        <v>2</v>
      </c>
      <c r="C3" s="43" t="s">
        <v>6</v>
      </c>
      <c r="D3" s="43"/>
      <c r="E3" s="43"/>
      <c r="F3" s="39" t="s">
        <v>7</v>
      </c>
      <c r="G3" s="41" t="s">
        <v>8</v>
      </c>
    </row>
    <row r="4" spans="1:7" ht="18" customHeight="1" thickBot="1">
      <c r="A4" s="36"/>
      <c r="B4" s="38"/>
      <c r="C4" s="9" t="s">
        <v>3</v>
      </c>
      <c r="D4" s="9" t="s">
        <v>4</v>
      </c>
      <c r="E4" s="9" t="s">
        <v>5</v>
      </c>
      <c r="F4" s="40"/>
      <c r="G4" s="42"/>
    </row>
    <row r="5" spans="1:7" ht="18" customHeight="1" thickTop="1">
      <c r="A5" s="1" t="s">
        <v>9</v>
      </c>
      <c r="B5" s="31">
        <v>748882</v>
      </c>
      <c r="C5" s="10">
        <f>SUM(D5:E5)</f>
        <v>2041690</v>
      </c>
      <c r="D5" s="33">
        <v>987188</v>
      </c>
      <c r="E5" s="33">
        <v>1054502</v>
      </c>
      <c r="F5" s="11">
        <v>10621.29</v>
      </c>
      <c r="G5" s="12">
        <f>C5/F5</f>
        <v>192.2261796825056</v>
      </c>
    </row>
    <row r="6" spans="1:7" ht="18" customHeight="1" thickBot="1">
      <c r="A6" s="2" t="s">
        <v>21</v>
      </c>
      <c r="B6" s="13">
        <f>B7+B16</f>
        <v>131406</v>
      </c>
      <c r="C6" s="14">
        <f>C7+C16</f>
        <v>375559</v>
      </c>
      <c r="D6" s="14">
        <f>D7+D16</f>
        <v>182486</v>
      </c>
      <c r="E6" s="14">
        <f>E7+E16</f>
        <v>193073</v>
      </c>
      <c r="F6" s="15">
        <f>F7+F16</f>
        <v>1432.97</v>
      </c>
      <c r="G6" s="16">
        <f>C6/F6</f>
        <v>262.0843423100274</v>
      </c>
    </row>
    <row r="7" spans="1:7" ht="18" customHeight="1" thickBot="1">
      <c r="A7" s="3" t="s">
        <v>22</v>
      </c>
      <c r="B7" s="17">
        <f>SUM(B8:B15)</f>
        <v>108309</v>
      </c>
      <c r="C7" s="18">
        <f>SUM(C8:C15)</f>
        <v>305430</v>
      </c>
      <c r="D7" s="18">
        <f>SUM(D8:D15)</f>
        <v>148535</v>
      </c>
      <c r="E7" s="18">
        <f>SUM(E8:E15)</f>
        <v>156895</v>
      </c>
      <c r="F7" s="19">
        <f>SUM(F8:F15)</f>
        <v>556.53</v>
      </c>
      <c r="G7" s="20">
        <f>C7/F7</f>
        <v>548.8113848310064</v>
      </c>
    </row>
    <row r="8" spans="1:7" ht="18" customHeight="1">
      <c r="A8" s="1" t="s">
        <v>10</v>
      </c>
      <c r="B8" s="31">
        <v>60705</v>
      </c>
      <c r="C8" s="10">
        <f>SUM(D8:E8)</f>
        <v>159918</v>
      </c>
      <c r="D8" s="21">
        <v>77520</v>
      </c>
      <c r="E8" s="21">
        <v>82398</v>
      </c>
      <c r="F8" s="22">
        <v>206.57</v>
      </c>
      <c r="G8" s="12">
        <f>C8/F8</f>
        <v>774.1588807668103</v>
      </c>
    </row>
    <row r="9" spans="1:7" ht="18" customHeight="1">
      <c r="A9" s="4" t="s">
        <v>23</v>
      </c>
      <c r="B9" s="32">
        <v>11646</v>
      </c>
      <c r="C9" s="23">
        <f aca="true" t="shared" si="0" ref="C9:C15">SUM(D9:E9)</f>
        <v>35911</v>
      </c>
      <c r="D9" s="24">
        <v>17494</v>
      </c>
      <c r="E9" s="24">
        <v>18417</v>
      </c>
      <c r="F9" s="25">
        <v>112.03</v>
      </c>
      <c r="G9" s="26">
        <f>C9/F9</f>
        <v>320.5480674819245</v>
      </c>
    </row>
    <row r="10" spans="1:7" ht="18" customHeight="1">
      <c r="A10" s="4" t="s">
        <v>11</v>
      </c>
      <c r="B10" s="32">
        <v>9583</v>
      </c>
      <c r="C10" s="23">
        <f t="shared" si="0"/>
        <v>29882</v>
      </c>
      <c r="D10" s="24">
        <v>14549</v>
      </c>
      <c r="E10" s="24">
        <v>15333</v>
      </c>
      <c r="F10" s="25">
        <v>72.29</v>
      </c>
      <c r="G10" s="26">
        <f aca="true" t="shared" si="1" ref="G10:G19">C10/F10</f>
        <v>413.36284410015213</v>
      </c>
    </row>
    <row r="11" spans="1:7" ht="18" customHeight="1">
      <c r="A11" s="4" t="s">
        <v>12</v>
      </c>
      <c r="B11" s="32">
        <v>9240</v>
      </c>
      <c r="C11" s="23">
        <f t="shared" si="0"/>
        <v>27983</v>
      </c>
      <c r="D11" s="24">
        <v>13586</v>
      </c>
      <c r="E11" s="24">
        <v>14397</v>
      </c>
      <c r="F11" s="25">
        <v>57.09</v>
      </c>
      <c r="G11" s="26">
        <f t="shared" si="1"/>
        <v>490.15589420213695</v>
      </c>
    </row>
    <row r="12" spans="1:7" ht="18" customHeight="1">
      <c r="A12" s="4" t="s">
        <v>13</v>
      </c>
      <c r="B12" s="32">
        <v>2667</v>
      </c>
      <c r="C12" s="23">
        <f t="shared" si="0"/>
        <v>7549</v>
      </c>
      <c r="D12" s="24">
        <v>3679</v>
      </c>
      <c r="E12" s="24">
        <v>3870</v>
      </c>
      <c r="F12" s="25">
        <v>49.28</v>
      </c>
      <c r="G12" s="26">
        <f t="shared" si="1"/>
        <v>153.18587662337663</v>
      </c>
    </row>
    <row r="13" spans="1:7" ht="18" customHeight="1">
      <c r="A13" s="4" t="s">
        <v>14</v>
      </c>
      <c r="B13" s="32">
        <v>6462</v>
      </c>
      <c r="C13" s="23">
        <f t="shared" si="0"/>
        <v>19271</v>
      </c>
      <c r="D13" s="24">
        <v>9422</v>
      </c>
      <c r="E13" s="24">
        <v>9849</v>
      </c>
      <c r="F13" s="25">
        <v>18.78</v>
      </c>
      <c r="G13" s="26">
        <f t="shared" si="1"/>
        <v>1026.1448349307773</v>
      </c>
    </row>
    <row r="14" spans="1:7" ht="18" customHeight="1">
      <c r="A14" s="4" t="s">
        <v>15</v>
      </c>
      <c r="B14" s="32">
        <v>3111</v>
      </c>
      <c r="C14" s="23">
        <f t="shared" si="0"/>
        <v>9950</v>
      </c>
      <c r="D14" s="24">
        <v>4836</v>
      </c>
      <c r="E14" s="24">
        <v>5114</v>
      </c>
      <c r="F14" s="25">
        <v>22.33</v>
      </c>
      <c r="G14" s="26">
        <f t="shared" si="1"/>
        <v>445.58889386475596</v>
      </c>
    </row>
    <row r="15" spans="1:7" ht="18" customHeight="1" thickBot="1">
      <c r="A15" s="4" t="s">
        <v>16</v>
      </c>
      <c r="B15" s="32">
        <v>4895</v>
      </c>
      <c r="C15" s="23">
        <f t="shared" si="0"/>
        <v>14966</v>
      </c>
      <c r="D15" s="24">
        <v>7449</v>
      </c>
      <c r="E15" s="24">
        <v>7517</v>
      </c>
      <c r="F15" s="25">
        <v>18.16</v>
      </c>
      <c r="G15" s="26">
        <f t="shared" si="1"/>
        <v>824.1189427312776</v>
      </c>
    </row>
    <row r="16" spans="1:7" ht="18" customHeight="1" thickBot="1">
      <c r="A16" s="3" t="s">
        <v>17</v>
      </c>
      <c r="B16" s="17">
        <f>SUM(B17:B19)</f>
        <v>23097</v>
      </c>
      <c r="C16" s="18">
        <f>SUM(C17:C19)</f>
        <v>70129</v>
      </c>
      <c r="D16" s="18">
        <f>SUM(D17:D19)</f>
        <v>33951</v>
      </c>
      <c r="E16" s="18">
        <f>SUM(E17:E19)</f>
        <v>36178</v>
      </c>
      <c r="F16" s="19">
        <f>SUM(F17:F19)</f>
        <v>876.44</v>
      </c>
      <c r="G16" s="20">
        <f t="shared" si="1"/>
        <v>80.01574551595088</v>
      </c>
    </row>
    <row r="17" spans="1:7" ht="18" customHeight="1">
      <c r="A17" s="1" t="s">
        <v>18</v>
      </c>
      <c r="B17" s="31">
        <v>7606</v>
      </c>
      <c r="C17" s="10">
        <f>SUM(D17:E17)</f>
        <v>21996</v>
      </c>
      <c r="D17" s="21">
        <v>10503</v>
      </c>
      <c r="E17" s="21">
        <v>11493</v>
      </c>
      <c r="F17" s="22">
        <v>803.44</v>
      </c>
      <c r="G17" s="12">
        <f t="shared" si="1"/>
        <v>27.37727770586478</v>
      </c>
    </row>
    <row r="18" spans="1:7" ht="18" customHeight="1">
      <c r="A18" s="4" t="s">
        <v>19</v>
      </c>
      <c r="B18" s="32">
        <v>7514</v>
      </c>
      <c r="C18" s="23">
        <f>SUM(D18:E18)</f>
        <v>23463</v>
      </c>
      <c r="D18" s="24">
        <v>11484</v>
      </c>
      <c r="E18" s="24">
        <v>11979</v>
      </c>
      <c r="F18" s="25">
        <v>34.2</v>
      </c>
      <c r="G18" s="26">
        <f t="shared" si="1"/>
        <v>686.0526315789473</v>
      </c>
    </row>
    <row r="19" spans="1:7" ht="18" customHeight="1" thickBot="1">
      <c r="A19" s="5" t="s">
        <v>20</v>
      </c>
      <c r="B19" s="34">
        <v>7977</v>
      </c>
      <c r="C19" s="27">
        <f>SUM(D19:E19)</f>
        <v>24670</v>
      </c>
      <c r="D19" s="28">
        <v>11964</v>
      </c>
      <c r="E19" s="28">
        <v>12706</v>
      </c>
      <c r="F19" s="29">
        <v>38.8</v>
      </c>
      <c r="G19" s="30">
        <f t="shared" si="1"/>
        <v>635.8247422680413</v>
      </c>
    </row>
  </sheetData>
  <sheetProtection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&amp;L&amp;10西濃地域の公衆衛生2015&amp;C&amp;10－　3　－&amp;R&amp;10第１章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2016-01-15T07:47:27Z</cp:lastPrinted>
  <dcterms:created xsi:type="dcterms:W3CDTF">2007-01-17T08:05:15Z</dcterms:created>
  <dcterms:modified xsi:type="dcterms:W3CDTF">2016-02-16T11:16:57Z</dcterms:modified>
  <cp:category/>
  <cp:version/>
  <cp:contentType/>
  <cp:contentStatus/>
</cp:coreProperties>
</file>