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320" windowHeight="7380" tabRatio="842" activeTab="0"/>
  </bookViews>
  <sheets>
    <sheet name="第１９－１表 ① " sheetId="1" r:id="rId1"/>
    <sheet name="第１９－１表② " sheetId="2" r:id="rId2"/>
    <sheet name="第１９－２表① " sheetId="3" r:id="rId3"/>
    <sheet name="第１９－２表 ② " sheetId="4" r:id="rId4"/>
  </sheets>
  <definedNames>
    <definedName name="_xlnm.Print_Area" localSheetId="3">'第１９－２表 ② '!$A$1:$T$64</definedName>
    <definedName name="_xlnm.Print_Area" localSheetId="2">'第１９－２表① '!$A$1:$AH$64</definedName>
  </definedNames>
  <calcPr fullCalcOnLoad="1"/>
</workbook>
</file>

<file path=xl/sharedStrings.xml><?xml version="1.0" encoding="utf-8"?>
<sst xmlns="http://schemas.openxmlformats.org/spreadsheetml/2006/main" count="404" uniqueCount="97">
  <si>
    <t>　　</t>
  </si>
  <si>
    <t>区　　分</t>
  </si>
  <si>
    <t>卒　業　者　総　数</t>
  </si>
  <si>
    <t>計</t>
  </si>
  <si>
    <t>男</t>
  </si>
  <si>
    <t>女</t>
  </si>
  <si>
    <t>岐阜地域</t>
  </si>
  <si>
    <t>中濃地域</t>
  </si>
  <si>
    <t>可茂地域</t>
  </si>
  <si>
    <t>岐南町</t>
  </si>
  <si>
    <t>海津町</t>
  </si>
  <si>
    <t>飛騨地域</t>
  </si>
  <si>
    <t>Ａ　大学等進学者</t>
  </si>
  <si>
    <t>単位：人、％</t>
  </si>
  <si>
    <t>総数</t>
  </si>
  <si>
    <t>公立</t>
  </si>
  <si>
    <t>私立</t>
  </si>
  <si>
    <t>一時的な仕事に
就　い　た　者</t>
  </si>
  <si>
    <t>左記以外の者</t>
  </si>
  <si>
    <t>Ｂ　専　修　学　校
（専門課程）進学者</t>
  </si>
  <si>
    <t>Ｄ　公共職業能力
開発施設等入学者</t>
  </si>
  <si>
    <t>-</t>
  </si>
  <si>
    <t>不　詳　・　死　亡</t>
  </si>
  <si>
    <t>（就職進学・入学者を含む）</t>
  </si>
  <si>
    <t>就　職　率（％）</t>
  </si>
  <si>
    <t>大学等進学率　　</t>
  </si>
  <si>
    <t>（％）</t>
  </si>
  <si>
    <t>　　公共職業能力開発
　　施設等入学者</t>
  </si>
  <si>
    <t>左 記 以 外 の 者</t>
  </si>
  <si>
    <t>Ａ　大学等進学者</t>
  </si>
  <si>
    <t>就職率　（％）</t>
  </si>
  <si>
    <t>大学等進学率　（％）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</si>
  <si>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</si>
  <si>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</si>
  <si>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</si>
  <si>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</si>
  <si>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</si>
  <si>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</si>
  <si>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</si>
  <si>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</si>
  <si>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</si>
  <si>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</si>
  <si>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</si>
  <si>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</si>
  <si>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</si>
  <si>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</si>
  <si>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</si>
  <si>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</si>
  <si>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</si>
  <si>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</si>
  <si>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</si>
  <si>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</si>
  <si>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</si>
  <si>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</si>
  <si>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</si>
  <si>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</si>
  <si>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</si>
  <si>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</si>
  <si>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</si>
  <si>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</si>
  <si>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</si>
  <si>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</si>
  <si>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</si>
  <si>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</si>
  <si>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</si>
  <si>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</si>
  <si>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</si>
  <si>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</si>
  <si>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</si>
  <si>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</si>
  <si>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</si>
  <si>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</si>
  <si>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</si>
  <si>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西濃地域</t>
  </si>
  <si>
    <t>東濃地域</t>
  </si>
  <si>
    <r>
      <t>[卒業後の状況調査]</t>
    </r>
    <r>
      <rPr>
        <sz val="15"/>
        <rFont val="ＭＳ Ｐゴシック"/>
        <family val="3"/>
      </rPr>
      <t>　＜</t>
    </r>
    <r>
      <rPr>
        <sz val="14"/>
        <rFont val="ＭＳ Ｐゴシック"/>
        <family val="3"/>
      </rPr>
      <t>高等学校＞</t>
    </r>
  </si>
  <si>
    <t>前記A、Ｂ、Ｃ、Ｄのうち就職している者　(再掲)</t>
  </si>
  <si>
    <t>一時的な仕事に
就  い  た  者</t>
  </si>
  <si>
    <t>平成２６年３月</t>
  </si>
  <si>
    <r>
      <t>就　　職　　者</t>
    </r>
    <r>
      <rPr>
        <sz val="11"/>
        <rFont val="ＭＳ Ｐ明朝"/>
        <family val="1"/>
      </rPr>
      <t>（左記A・B・C・Dを除く）</t>
    </r>
  </si>
  <si>
    <t>正規の職員等</t>
  </si>
  <si>
    <t>正規の職員等
でない者</t>
  </si>
  <si>
    <t>正規の職員等</t>
  </si>
  <si>
    <t>正規の職員等でない者</t>
  </si>
  <si>
    <t>正規の職員等でない者</t>
  </si>
  <si>
    <t>平成２６年３月</t>
  </si>
  <si>
    <t>平成２７年３月</t>
  </si>
  <si>
    <t>…</t>
  </si>
  <si>
    <t>…</t>
  </si>
  <si>
    <t>前記Ａ，Ｂ，Ｃ，Ｄのうち就職している者（再掲）</t>
  </si>
  <si>
    <t>第19-1表　進路別卒業者数 －地域別－</t>
  </si>
  <si>
    <t>第19-1表　進路別卒業者数 －地域別－　（続き）</t>
  </si>
  <si>
    <t>第19-2表　進路別卒業者数 －市町村別－</t>
  </si>
  <si>
    <t>第19-2表　進路別卒業者数 －市町村別－　（続き）</t>
  </si>
  <si>
    <r>
      <t xml:space="preserve">Ｃ　専　修　学　校
</t>
    </r>
    <r>
      <rPr>
        <sz val="11"/>
        <rFont val="ＭＳ Ｐ明朝"/>
        <family val="1"/>
      </rPr>
      <t>（一般課程）等入学者</t>
    </r>
  </si>
  <si>
    <t>Ｂ　専修学校
(専門課程)進学者</t>
  </si>
  <si>
    <r>
      <rPr>
        <sz val="11"/>
        <rFont val="ＭＳ Ｐ明朝"/>
        <family val="1"/>
      </rPr>
      <t>Ｃ</t>
    </r>
    <r>
      <rPr>
        <sz val="10"/>
        <rFont val="ＭＳ Ｐ明朝"/>
        <family val="1"/>
      </rPr>
      <t>　専修学校
(一般課程)等入学者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</si>
</sst>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 "/>
    <numFmt numFmtId="178" formatCode="0_);[Red]\(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_ "/>
    <numFmt numFmtId="186" formatCode="[$-411]g/&quot;標&quot;"/>
    <numFmt numFmtId="187" formatCode="##,###\ \-"/>
    <numFmt numFmtId="188" formatCode="##,###\ \ \ \-"/>
    <numFmt numFmtId="189" formatCode="#,##0.0_);[Red]\(#,##0.0\)"/>
    <numFmt numFmtId="190" formatCode="#,##0_);[Red]\(#,##0\)"/>
    <numFmt numFmtId="191" formatCode="#####\-"/>
    <numFmt numFmtId="192" formatCode="#,##0.0;[Red]\-#,##0.0"/>
    <numFmt numFmtId="193" formatCode="######\-"/>
    <numFmt numFmtId="194" formatCode="_ * #,##0.0_ ;_ * \-#,##0.0_ ;_ * &quot;-&quot;?_ ;_ @_ "/>
    <numFmt numFmtId="195" formatCode="_ * #,##0.0_ ;_ * \-#,##0.0_ ;_ * &quot;-&quot;_ ;_ @_ "/>
    <numFmt numFmtId="196" formatCode="#,##0;\-#,##0;&quot;-&quot;"/>
    <numFmt numFmtId="197" formatCode="[$-411]g/&quot;標&quot;&quot;準&quot;"/>
    <numFmt numFmtId="198" formatCode="&quot;｣&quot;#,##0;[Red]\-&quot;｣&quot;#,##0"/>
    <numFmt numFmtId="199" formatCode="_ &quot;SFr.&quot;* #,##0.00_ ;_ &quot;SFr.&quot;* \-#,##0.00_ ;_ &quot;SFr.&quot;* &quot;-&quot;??_ ;_ @_ "/>
    <numFmt numFmtId="200" formatCode="0;&quot;△ &quot;0"/>
    <numFmt numFmtId="201" formatCode="0.0;&quot;△ &quot;0.0"/>
    <numFmt numFmtId="202" formatCode="#,##0.0;\-#,##0.0;&quot;-&quot;"/>
    <numFmt numFmtId="203" formatCode="0.00000_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2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5"/>
      <name val="ＪＳ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8"/>
      <name val="ＪＳ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6"/>
      <name val="ＪＳ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6" fontId="16" fillId="0" borderId="0" applyFill="0" applyBorder="0" applyAlignment="0"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8" fillId="0" borderId="0">
      <alignment horizontal="left"/>
      <protection/>
    </xf>
    <xf numFmtId="38" fontId="19" fillId="20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10" fontId="19" fillId="21" borderId="3" applyNumberFormat="0" applyBorder="0" applyAlignment="0" applyProtection="0"/>
    <xf numFmtId="199" fontId="21" fillId="0" borderId="0">
      <alignment/>
      <protection/>
    </xf>
    <xf numFmtId="0" fontId="17" fillId="0" borderId="0">
      <alignment/>
      <protection/>
    </xf>
    <xf numFmtId="10" fontId="17" fillId="0" borderId="0" applyFont="0" applyFill="0" applyBorder="0" applyAlignment="0" applyProtection="0"/>
    <xf numFmtId="4" fontId="18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2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28" borderId="4" applyNumberFormat="0" applyAlignment="0" applyProtection="0"/>
    <xf numFmtId="0" fontId="57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0" fillId="32" borderId="7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32" borderId="12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3" borderId="7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9" fillId="34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4" xfId="0" applyNumberFormat="1" applyBorder="1" applyAlignment="1">
      <alignment vertical="center"/>
    </xf>
    <xf numFmtId="0" fontId="5" fillId="0" borderId="15" xfId="0" applyNumberFormat="1" applyFont="1" applyBorder="1" applyAlignment="1">
      <alignment horizontal="distributed" vertical="top"/>
    </xf>
    <xf numFmtId="0" fontId="8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196" fontId="8" fillId="0" borderId="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5" fillId="0" borderId="14" xfId="0" applyNumberFormat="1" applyFont="1" applyBorder="1" applyAlignment="1">
      <alignment horizontal="distributed" vertical="top"/>
    </xf>
    <xf numFmtId="0" fontId="13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201" fontId="0" fillId="0" borderId="14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distributed" vertical="center"/>
    </xf>
    <xf numFmtId="0" fontId="13" fillId="0" borderId="13" xfId="0" applyNumberFormat="1" applyFont="1" applyBorder="1" applyAlignment="1">
      <alignment horizontal="distributed" vertical="center"/>
    </xf>
    <xf numFmtId="0" fontId="12" fillId="0" borderId="0" xfId="0" applyNumberFormat="1" applyFont="1" applyAlignment="1">
      <alignment vertical="center"/>
    </xf>
    <xf numFmtId="0" fontId="12" fillId="0" borderId="13" xfId="0" applyNumberFormat="1" applyFont="1" applyBorder="1" applyAlignment="1">
      <alignment vertical="center"/>
    </xf>
    <xf numFmtId="0" fontId="15" fillId="0" borderId="13" xfId="0" applyNumberFormat="1" applyFont="1" applyBorder="1" applyAlignment="1">
      <alignment horizontal="distributed" vertical="center"/>
    </xf>
    <xf numFmtId="0" fontId="15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5" fillId="0" borderId="16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 wrapText="1"/>
    </xf>
    <xf numFmtId="0" fontId="8" fillId="0" borderId="14" xfId="0" applyNumberFormat="1" applyFont="1" applyBorder="1" applyAlignment="1">
      <alignment horizontal="distributed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196" fontId="2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202" fontId="8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8" fillId="0" borderId="0" xfId="0" applyNumberFormat="1" applyFont="1" applyFill="1" applyAlignment="1">
      <alignment vertical="center"/>
    </xf>
    <xf numFmtId="196" fontId="28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41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distributed" vertical="center"/>
    </xf>
    <xf numFmtId="202" fontId="0" fillId="0" borderId="0" xfId="0" applyNumberFormat="1" applyFont="1" applyFill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8" fillId="0" borderId="0" xfId="0" applyFont="1" applyFill="1" applyAlignment="1">
      <alignment vertical="center" shrinkToFit="1"/>
    </xf>
    <xf numFmtId="196" fontId="8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vertical="center"/>
    </xf>
    <xf numFmtId="196" fontId="8" fillId="0" borderId="0" xfId="0" applyNumberFormat="1" applyFont="1" applyFill="1" applyAlignment="1">
      <alignment horizontal="right" vertical="center"/>
    </xf>
    <xf numFmtId="196" fontId="8" fillId="0" borderId="14" xfId="0" applyNumberFormat="1" applyFont="1" applyFill="1" applyBorder="1" applyAlignment="1">
      <alignment horizontal="right" vertical="center"/>
    </xf>
    <xf numFmtId="0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13" fillId="0" borderId="17" xfId="0" applyNumberFormat="1" applyFont="1" applyBorder="1" applyAlignment="1">
      <alignment horizontal="distributed" vertical="center" wrapText="1"/>
    </xf>
    <xf numFmtId="0" fontId="0" fillId="0" borderId="0" xfId="0" applyFont="1" applyFill="1" applyAlignment="1">
      <alignment vertical="center" shrinkToFit="1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177" fontId="28" fillId="0" borderId="0" xfId="0" applyNumberFormat="1" applyFont="1" applyFill="1" applyAlignment="1">
      <alignment vertical="center" shrinkToFit="1"/>
    </xf>
    <xf numFmtId="41" fontId="8" fillId="0" borderId="0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Alignment="1">
      <alignment vertical="center" shrinkToFit="1"/>
    </xf>
    <xf numFmtId="201" fontId="27" fillId="0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 shrinkToFit="1"/>
    </xf>
    <xf numFmtId="202" fontId="8" fillId="0" borderId="0" xfId="0" applyNumberFormat="1" applyFont="1" applyFill="1" applyAlignment="1">
      <alignment vertical="center" shrinkToFit="1"/>
    </xf>
    <xf numFmtId="202" fontId="8" fillId="0" borderId="14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top"/>
    </xf>
    <xf numFmtId="196" fontId="0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96" fontId="8" fillId="0" borderId="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 shrinkToFit="1"/>
    </xf>
    <xf numFmtId="196" fontId="8" fillId="0" borderId="14" xfId="0" applyNumberFormat="1" applyFont="1" applyFill="1" applyBorder="1" applyAlignment="1">
      <alignment vertical="center"/>
    </xf>
    <xf numFmtId="0" fontId="0" fillId="0" borderId="0" xfId="68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vertical="center"/>
    </xf>
    <xf numFmtId="177" fontId="13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194" fontId="0" fillId="0" borderId="0" xfId="0" applyNumberFormat="1" applyFont="1" applyAlignment="1">
      <alignment vertical="center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13" xfId="0" applyNumberFormat="1" applyFont="1" applyBorder="1" applyAlignment="1">
      <alignment horizontal="distributed" vertical="center"/>
    </xf>
    <xf numFmtId="0" fontId="13" fillId="0" borderId="26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 wrapText="1"/>
    </xf>
    <xf numFmtId="0" fontId="13" fillId="0" borderId="26" xfId="0" applyNumberFormat="1" applyFont="1" applyBorder="1" applyAlignment="1">
      <alignment horizontal="distributed" vertical="center" wrapText="1"/>
    </xf>
    <xf numFmtId="0" fontId="13" fillId="0" borderId="27" xfId="0" applyNumberFormat="1" applyFont="1" applyBorder="1" applyAlignment="1">
      <alignment horizontal="distributed" vertical="center" wrapText="1"/>
    </xf>
    <xf numFmtId="0" fontId="13" fillId="0" borderId="28" xfId="0" applyNumberFormat="1" applyFont="1" applyBorder="1" applyAlignment="1">
      <alignment horizontal="distributed" vertical="center" wrapText="1"/>
    </xf>
    <xf numFmtId="0" fontId="13" fillId="0" borderId="16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center" wrapText="1"/>
    </xf>
    <xf numFmtId="0" fontId="13" fillId="0" borderId="13" xfId="0" applyNumberFormat="1" applyFont="1" applyBorder="1" applyAlignment="1">
      <alignment horizontal="distributed" vertical="center" wrapText="1"/>
    </xf>
    <xf numFmtId="0" fontId="13" fillId="0" borderId="17" xfId="0" applyNumberFormat="1" applyFont="1" applyBorder="1" applyAlignment="1">
      <alignment horizontal="distributed" vertical="center" wrapText="1"/>
    </xf>
    <xf numFmtId="0" fontId="13" fillId="0" borderId="14" xfId="0" applyNumberFormat="1" applyFont="1" applyBorder="1" applyAlignment="1">
      <alignment horizontal="distributed" vertical="center" wrapText="1"/>
    </xf>
    <xf numFmtId="0" fontId="13" fillId="0" borderId="15" xfId="0" applyNumberFormat="1" applyFont="1" applyBorder="1" applyAlignment="1">
      <alignment horizontal="distributed" vertical="center" wrapText="1"/>
    </xf>
    <xf numFmtId="0" fontId="13" fillId="0" borderId="2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distributed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top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38100</xdr:colOff>
      <xdr:row>4</xdr:row>
      <xdr:rowOff>133350</xdr:rowOff>
    </xdr:from>
    <xdr:ext cx="352425" cy="228600"/>
    <xdr:sp>
      <xdr:nvSpPr>
        <xdr:cNvPr id="1" name="Text Box 8"/>
        <xdr:cNvSpPr txBox="1">
          <a:spLocks noChangeArrowheads="1"/>
        </xdr:cNvSpPr>
      </xdr:nvSpPr>
      <xdr:spPr>
        <a:xfrm>
          <a:off x="7658100" y="923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Y84"/>
  <sheetViews>
    <sheetView tabSelected="1" zoomScale="80" zoomScaleNormal="80" zoomScalePageLayoutView="0" workbookViewId="0" topLeftCell="A1">
      <pane xSplit="2" ySplit="9" topLeftCell="C10" activePane="bottomRight" state="frozen"/>
      <selection pane="topLeft" activeCell="A3" sqref="A3:C7"/>
      <selection pane="topRight" activeCell="A3" sqref="A3:C7"/>
      <selection pane="bottomLeft" activeCell="A3" sqref="A3:C7"/>
      <selection pane="bottomRight" activeCell="A5" sqref="A5:B9"/>
    </sheetView>
  </sheetViews>
  <sheetFormatPr defaultColWidth="9.00390625" defaultRowHeight="13.5"/>
  <cols>
    <col min="1" max="1" width="2.625" style="1" customWidth="1"/>
    <col min="2" max="2" width="16.625" style="1" customWidth="1"/>
    <col min="3" max="17" width="6.375" style="1" customWidth="1"/>
    <col min="18" max="23" width="7.25390625" style="1" customWidth="1"/>
    <col min="24" max="32" width="5.875" style="1" customWidth="1"/>
    <col min="33" max="33" width="2.625" style="1" customWidth="1"/>
    <col min="34" max="34" width="16.625" style="1" customWidth="1"/>
    <col min="35" max="16384" width="9.00390625" style="1" customWidth="1"/>
  </cols>
  <sheetData>
    <row r="1" spans="1:17" ht="21" customHeight="1">
      <c r="A1" s="178" t="s">
        <v>75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4" ht="17.25" customHeigh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36" ht="18" customHeight="1">
      <c r="A3" s="138" t="s">
        <v>90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4"/>
      <c r="AB3" s="4"/>
      <c r="AC3" s="4"/>
      <c r="AD3" s="4"/>
      <c r="AE3" s="4"/>
      <c r="AF3" s="4"/>
      <c r="AG3" s="2"/>
      <c r="AH3" s="3"/>
      <c r="AI3" s="4"/>
      <c r="AJ3" s="4"/>
    </row>
    <row r="4" spans="1:35" ht="5.25" customHeight="1" thickBot="1">
      <c r="A4" s="2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4"/>
      <c r="AB4" s="4"/>
      <c r="AC4" s="4"/>
      <c r="AD4" s="4"/>
      <c r="AE4" s="4"/>
      <c r="AF4" s="4"/>
      <c r="AG4" s="2"/>
      <c r="AH4" s="3"/>
      <c r="AI4" s="4"/>
    </row>
    <row r="5" spans="1:35" s="7" customFormat="1" ht="18.75" customHeight="1" thickTop="1">
      <c r="A5" s="196" t="s">
        <v>1</v>
      </c>
      <c r="B5" s="197"/>
      <c r="C5" s="201" t="s">
        <v>2</v>
      </c>
      <c r="D5" s="196"/>
      <c r="E5" s="197"/>
      <c r="F5" s="196" t="s">
        <v>12</v>
      </c>
      <c r="G5" s="196"/>
      <c r="H5" s="197"/>
      <c r="I5" s="185" t="s">
        <v>19</v>
      </c>
      <c r="J5" s="185"/>
      <c r="K5" s="186"/>
      <c r="L5" s="184" t="s">
        <v>94</v>
      </c>
      <c r="M5" s="185"/>
      <c r="N5" s="186"/>
      <c r="O5" s="187" t="s">
        <v>20</v>
      </c>
      <c r="P5" s="188"/>
      <c r="Q5" s="189"/>
      <c r="R5" s="204" t="s">
        <v>79</v>
      </c>
      <c r="S5" s="205"/>
      <c r="T5" s="205"/>
      <c r="U5" s="205"/>
      <c r="V5" s="205"/>
      <c r="W5" s="205"/>
      <c r="X5" s="205"/>
      <c r="Y5" s="205"/>
      <c r="Z5" s="206"/>
      <c r="AA5" s="184" t="s">
        <v>17</v>
      </c>
      <c r="AB5" s="185"/>
      <c r="AC5" s="186"/>
      <c r="AD5" s="201" t="s">
        <v>18</v>
      </c>
      <c r="AE5" s="196"/>
      <c r="AF5" s="197"/>
      <c r="AG5" s="201" t="s">
        <v>1</v>
      </c>
      <c r="AH5" s="196"/>
      <c r="AI5" s="34"/>
    </row>
    <row r="6" spans="1:35" s="7" customFormat="1" ht="18.75" customHeight="1">
      <c r="A6" s="198"/>
      <c r="B6" s="199"/>
      <c r="C6" s="202"/>
      <c r="D6" s="198"/>
      <c r="E6" s="199"/>
      <c r="F6" s="198"/>
      <c r="G6" s="198"/>
      <c r="H6" s="199"/>
      <c r="I6" s="169"/>
      <c r="J6" s="169"/>
      <c r="K6" s="170"/>
      <c r="L6" s="168"/>
      <c r="M6" s="169"/>
      <c r="N6" s="170"/>
      <c r="O6" s="190"/>
      <c r="P6" s="191"/>
      <c r="Q6" s="192"/>
      <c r="R6" s="168" t="s">
        <v>3</v>
      </c>
      <c r="S6" s="169"/>
      <c r="T6" s="170"/>
      <c r="U6" s="168" t="s">
        <v>80</v>
      </c>
      <c r="V6" s="169"/>
      <c r="W6" s="170"/>
      <c r="X6" s="168" t="s">
        <v>81</v>
      </c>
      <c r="Y6" s="169"/>
      <c r="Z6" s="170"/>
      <c r="AA6" s="168"/>
      <c r="AB6" s="169"/>
      <c r="AC6" s="170"/>
      <c r="AD6" s="202"/>
      <c r="AE6" s="198"/>
      <c r="AF6" s="199"/>
      <c r="AG6" s="202"/>
      <c r="AH6" s="198"/>
      <c r="AI6" s="34"/>
    </row>
    <row r="7" spans="1:35" s="7" customFormat="1" ht="18.75" customHeight="1">
      <c r="A7" s="198"/>
      <c r="B7" s="199"/>
      <c r="C7" s="203"/>
      <c r="D7" s="181"/>
      <c r="E7" s="177"/>
      <c r="F7" s="181"/>
      <c r="G7" s="181"/>
      <c r="H7" s="177"/>
      <c r="I7" s="172"/>
      <c r="J7" s="172"/>
      <c r="K7" s="173"/>
      <c r="L7" s="171"/>
      <c r="M7" s="172"/>
      <c r="N7" s="173"/>
      <c r="O7" s="193"/>
      <c r="P7" s="194"/>
      <c r="Q7" s="195"/>
      <c r="R7" s="171"/>
      <c r="S7" s="172"/>
      <c r="T7" s="173"/>
      <c r="U7" s="171"/>
      <c r="V7" s="172"/>
      <c r="W7" s="173"/>
      <c r="X7" s="171"/>
      <c r="Y7" s="172"/>
      <c r="Z7" s="173"/>
      <c r="AA7" s="171"/>
      <c r="AB7" s="172"/>
      <c r="AC7" s="173"/>
      <c r="AD7" s="203"/>
      <c r="AE7" s="181"/>
      <c r="AF7" s="177"/>
      <c r="AG7" s="202"/>
      <c r="AH7" s="198"/>
      <c r="AI7" s="34"/>
    </row>
    <row r="8" spans="1:35" s="7" customFormat="1" ht="18.75" customHeight="1">
      <c r="A8" s="198"/>
      <c r="B8" s="199"/>
      <c r="C8" s="174" t="s">
        <v>3</v>
      </c>
      <c r="D8" s="174" t="s">
        <v>4</v>
      </c>
      <c r="E8" s="176" t="s">
        <v>5</v>
      </c>
      <c r="F8" s="179" t="s">
        <v>3</v>
      </c>
      <c r="G8" s="174" t="s">
        <v>4</v>
      </c>
      <c r="H8" s="176" t="s">
        <v>5</v>
      </c>
      <c r="I8" s="179" t="s">
        <v>3</v>
      </c>
      <c r="J8" s="174" t="s">
        <v>4</v>
      </c>
      <c r="K8" s="176" t="s">
        <v>5</v>
      </c>
      <c r="L8" s="179" t="s">
        <v>3</v>
      </c>
      <c r="M8" s="174" t="s">
        <v>4</v>
      </c>
      <c r="N8" s="174" t="s">
        <v>5</v>
      </c>
      <c r="O8" s="179" t="s">
        <v>3</v>
      </c>
      <c r="P8" s="174" t="s">
        <v>4</v>
      </c>
      <c r="Q8" s="176" t="s">
        <v>5</v>
      </c>
      <c r="R8" s="174" t="s">
        <v>3</v>
      </c>
      <c r="S8" s="174" t="s">
        <v>4</v>
      </c>
      <c r="T8" s="176" t="s">
        <v>5</v>
      </c>
      <c r="U8" s="174" t="s">
        <v>3</v>
      </c>
      <c r="V8" s="174" t="s">
        <v>4</v>
      </c>
      <c r="W8" s="176" t="s">
        <v>5</v>
      </c>
      <c r="X8" s="179" t="s">
        <v>3</v>
      </c>
      <c r="Y8" s="174" t="s">
        <v>4</v>
      </c>
      <c r="Z8" s="176" t="s">
        <v>5</v>
      </c>
      <c r="AA8" s="179" t="s">
        <v>3</v>
      </c>
      <c r="AB8" s="174" t="s">
        <v>4</v>
      </c>
      <c r="AC8" s="176" t="s">
        <v>5</v>
      </c>
      <c r="AD8" s="179" t="s">
        <v>3</v>
      </c>
      <c r="AE8" s="174" t="s">
        <v>4</v>
      </c>
      <c r="AF8" s="180" t="s">
        <v>5</v>
      </c>
      <c r="AG8" s="202"/>
      <c r="AH8" s="198"/>
      <c r="AI8" s="34"/>
    </row>
    <row r="9" spans="1:35" s="7" customFormat="1" ht="19.5" customHeight="1">
      <c r="A9" s="181"/>
      <c r="B9" s="177"/>
      <c r="C9" s="175"/>
      <c r="D9" s="175"/>
      <c r="E9" s="177"/>
      <c r="F9" s="175"/>
      <c r="G9" s="175"/>
      <c r="H9" s="177"/>
      <c r="I9" s="175"/>
      <c r="J9" s="175"/>
      <c r="K9" s="177"/>
      <c r="L9" s="175"/>
      <c r="M9" s="175"/>
      <c r="N9" s="175"/>
      <c r="O9" s="175"/>
      <c r="P9" s="175"/>
      <c r="Q9" s="177"/>
      <c r="R9" s="175"/>
      <c r="S9" s="175"/>
      <c r="T9" s="177"/>
      <c r="U9" s="175"/>
      <c r="V9" s="175"/>
      <c r="W9" s="177"/>
      <c r="X9" s="175"/>
      <c r="Y9" s="175"/>
      <c r="Z9" s="177"/>
      <c r="AA9" s="175"/>
      <c r="AB9" s="175"/>
      <c r="AC9" s="177"/>
      <c r="AD9" s="175"/>
      <c r="AE9" s="175"/>
      <c r="AF9" s="181"/>
      <c r="AG9" s="203"/>
      <c r="AH9" s="181"/>
      <c r="AI9" s="34"/>
    </row>
    <row r="10" spans="1:35" ht="5.25" customHeight="1">
      <c r="A10" s="8"/>
      <c r="B10" s="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  <c r="AH10" s="8"/>
      <c r="AI10" s="4"/>
    </row>
    <row r="11" spans="1:77" ht="21" customHeight="1">
      <c r="A11" s="182" t="s">
        <v>14</v>
      </c>
      <c r="B11" s="183"/>
      <c r="C11" s="142">
        <v>18477</v>
      </c>
      <c r="D11" s="142">
        <v>9283</v>
      </c>
      <c r="E11" s="142">
        <f>C11-D11</f>
        <v>9194</v>
      </c>
      <c r="F11" s="142">
        <v>10357</v>
      </c>
      <c r="G11" s="142">
        <v>5025</v>
      </c>
      <c r="H11" s="142">
        <f>F11-G11</f>
        <v>5332</v>
      </c>
      <c r="I11" s="142">
        <v>2556</v>
      </c>
      <c r="J11" s="142">
        <v>937</v>
      </c>
      <c r="K11" s="142">
        <f>I11-J11</f>
        <v>1619</v>
      </c>
      <c r="L11" s="142">
        <v>664</v>
      </c>
      <c r="M11" s="142">
        <v>414</v>
      </c>
      <c r="N11" s="142">
        <f>L11-M11</f>
        <v>250</v>
      </c>
      <c r="O11" s="142">
        <v>105</v>
      </c>
      <c r="P11" s="142">
        <v>93</v>
      </c>
      <c r="Q11" s="142">
        <f>O11-P11</f>
        <v>12</v>
      </c>
      <c r="R11" s="142">
        <f>U11+X11</f>
        <v>4347</v>
      </c>
      <c r="S11" s="142">
        <f aca="true" t="shared" si="0" ref="S11:S37">V11+Y11</f>
        <v>2589</v>
      </c>
      <c r="T11" s="142">
        <f aca="true" t="shared" si="1" ref="T11:T37">W11+Z11</f>
        <v>1758</v>
      </c>
      <c r="U11" s="142">
        <v>4336</v>
      </c>
      <c r="V11" s="142">
        <v>2587</v>
      </c>
      <c r="W11" s="142">
        <f>U11-V11</f>
        <v>1749</v>
      </c>
      <c r="X11" s="142">
        <v>11</v>
      </c>
      <c r="Y11" s="133">
        <v>2</v>
      </c>
      <c r="Z11" s="142">
        <f>X11-Y11</f>
        <v>9</v>
      </c>
      <c r="AA11" s="142">
        <v>63</v>
      </c>
      <c r="AB11" s="142">
        <v>19</v>
      </c>
      <c r="AC11" s="142">
        <f>AA11-AB11</f>
        <v>44</v>
      </c>
      <c r="AD11" s="135">
        <v>382</v>
      </c>
      <c r="AE11" s="135">
        <v>205</v>
      </c>
      <c r="AF11" s="135">
        <f>AD11-AE11</f>
        <v>177</v>
      </c>
      <c r="AG11" s="200" t="s">
        <v>14</v>
      </c>
      <c r="AH11" s="182"/>
      <c r="AI11" s="35"/>
      <c r="AJ11" s="10"/>
      <c r="AK11" s="10"/>
      <c r="AL11" s="10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</row>
    <row r="12" spans="1:77" ht="21" customHeight="1">
      <c r="A12" s="43"/>
      <c r="B12" s="42" t="s">
        <v>15</v>
      </c>
      <c r="C12" s="132">
        <v>14861</v>
      </c>
      <c r="D12" s="132">
        <v>7631</v>
      </c>
      <c r="E12" s="132">
        <f aca="true" t="shared" si="2" ref="E12:E36">C12-D12</f>
        <v>7230</v>
      </c>
      <c r="F12" s="132">
        <v>8078</v>
      </c>
      <c r="G12" s="132">
        <v>4003</v>
      </c>
      <c r="H12" s="132">
        <f aca="true" t="shared" si="3" ref="H12:H36">F12-G12</f>
        <v>4075</v>
      </c>
      <c r="I12" s="132">
        <v>1985</v>
      </c>
      <c r="J12" s="132">
        <v>710</v>
      </c>
      <c r="K12" s="132">
        <f aca="true" t="shared" si="4" ref="K12:K36">I12-J12</f>
        <v>1275</v>
      </c>
      <c r="L12" s="132">
        <v>574</v>
      </c>
      <c r="M12" s="132">
        <v>356</v>
      </c>
      <c r="N12" s="132">
        <f aca="true" t="shared" si="5" ref="N12:N36">L12-M12</f>
        <v>218</v>
      </c>
      <c r="O12" s="132">
        <v>96</v>
      </c>
      <c r="P12" s="132">
        <v>84</v>
      </c>
      <c r="Q12" s="132">
        <f aca="true" t="shared" si="6" ref="Q12:Q36">O12-P12</f>
        <v>12</v>
      </c>
      <c r="R12" s="132">
        <f aca="true" t="shared" si="7" ref="R12:R37">U12+X12</f>
        <v>3763</v>
      </c>
      <c r="S12" s="132">
        <f t="shared" si="0"/>
        <v>2297</v>
      </c>
      <c r="T12" s="132">
        <f t="shared" si="1"/>
        <v>1466</v>
      </c>
      <c r="U12" s="132">
        <v>3756</v>
      </c>
      <c r="V12" s="132">
        <v>2295</v>
      </c>
      <c r="W12" s="132">
        <f>U12-V12</f>
        <v>1461</v>
      </c>
      <c r="X12" s="132">
        <v>7</v>
      </c>
      <c r="Y12" s="132">
        <v>2</v>
      </c>
      <c r="Z12" s="132">
        <f aca="true" t="shared" si="8" ref="Z12:Z36">X12-Y12</f>
        <v>5</v>
      </c>
      <c r="AA12" s="132">
        <v>56</v>
      </c>
      <c r="AB12" s="132">
        <v>16</v>
      </c>
      <c r="AC12" s="132">
        <f aca="true" t="shared" si="9" ref="AC12:AC36">AA12-AB12</f>
        <v>40</v>
      </c>
      <c r="AD12" s="133">
        <v>306</v>
      </c>
      <c r="AE12" s="133">
        <v>164</v>
      </c>
      <c r="AF12" s="133">
        <f aca="true" t="shared" si="10" ref="AF12:AF36">AD12-AE12</f>
        <v>142</v>
      </c>
      <c r="AG12" s="48"/>
      <c r="AH12" s="41" t="s">
        <v>15</v>
      </c>
      <c r="AI12" s="35"/>
      <c r="AJ12" s="10"/>
      <c r="AK12" s="10"/>
      <c r="AL12" s="10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</row>
    <row r="13" spans="1:77" ht="21" customHeight="1">
      <c r="A13" s="43"/>
      <c r="B13" s="42" t="s">
        <v>16</v>
      </c>
      <c r="C13" s="132">
        <f>C11-C12</f>
        <v>3616</v>
      </c>
      <c r="D13" s="132">
        <f aca="true" t="shared" si="11" ref="D13:AF13">D11-D12</f>
        <v>1652</v>
      </c>
      <c r="E13" s="132">
        <f t="shared" si="11"/>
        <v>1964</v>
      </c>
      <c r="F13" s="132">
        <f t="shared" si="11"/>
        <v>2279</v>
      </c>
      <c r="G13" s="132">
        <f t="shared" si="11"/>
        <v>1022</v>
      </c>
      <c r="H13" s="132">
        <f t="shared" si="11"/>
        <v>1257</v>
      </c>
      <c r="I13" s="132">
        <f t="shared" si="11"/>
        <v>571</v>
      </c>
      <c r="J13" s="132">
        <f t="shared" si="11"/>
        <v>227</v>
      </c>
      <c r="K13" s="132">
        <f t="shared" si="11"/>
        <v>344</v>
      </c>
      <c r="L13" s="132">
        <f t="shared" si="11"/>
        <v>90</v>
      </c>
      <c r="M13" s="132">
        <f t="shared" si="11"/>
        <v>58</v>
      </c>
      <c r="N13" s="132">
        <f t="shared" si="11"/>
        <v>32</v>
      </c>
      <c r="O13" s="132">
        <f t="shared" si="11"/>
        <v>9</v>
      </c>
      <c r="P13" s="132">
        <f t="shared" si="11"/>
        <v>9</v>
      </c>
      <c r="Q13" s="133">
        <f t="shared" si="11"/>
        <v>0</v>
      </c>
      <c r="R13" s="132">
        <f t="shared" si="7"/>
        <v>584</v>
      </c>
      <c r="S13" s="132">
        <f t="shared" si="0"/>
        <v>292</v>
      </c>
      <c r="T13" s="132">
        <f t="shared" si="1"/>
        <v>292</v>
      </c>
      <c r="U13" s="132">
        <f>U11-U12</f>
        <v>580</v>
      </c>
      <c r="V13" s="132">
        <f>V11-V12</f>
        <v>292</v>
      </c>
      <c r="W13" s="132">
        <f>W11-W12</f>
        <v>288</v>
      </c>
      <c r="X13" s="132">
        <f t="shared" si="11"/>
        <v>4</v>
      </c>
      <c r="Y13" s="133">
        <f t="shared" si="11"/>
        <v>0</v>
      </c>
      <c r="Z13" s="132">
        <f t="shared" si="11"/>
        <v>4</v>
      </c>
      <c r="AA13" s="132">
        <f t="shared" si="11"/>
        <v>7</v>
      </c>
      <c r="AB13" s="132">
        <f t="shared" si="11"/>
        <v>3</v>
      </c>
      <c r="AC13" s="132">
        <f t="shared" si="11"/>
        <v>4</v>
      </c>
      <c r="AD13" s="133">
        <f t="shared" si="11"/>
        <v>76</v>
      </c>
      <c r="AE13" s="133">
        <f t="shared" si="11"/>
        <v>41</v>
      </c>
      <c r="AF13" s="133">
        <f t="shared" si="11"/>
        <v>35</v>
      </c>
      <c r="AG13" s="48"/>
      <c r="AH13" s="41" t="s">
        <v>16</v>
      </c>
      <c r="AI13" s="35"/>
      <c r="AJ13" s="10"/>
      <c r="AK13" s="10"/>
      <c r="AL13" s="10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</row>
    <row r="14" spans="1:77" ht="18" customHeight="1">
      <c r="A14" s="43"/>
      <c r="B14" s="44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48"/>
      <c r="AH14" s="47"/>
      <c r="AI14" s="35"/>
      <c r="AJ14" s="10"/>
      <c r="AK14" s="10"/>
      <c r="AL14" s="10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1:77" ht="21" customHeight="1">
      <c r="A15" s="182" t="s">
        <v>6</v>
      </c>
      <c r="B15" s="183"/>
      <c r="C15" s="132">
        <v>7696</v>
      </c>
      <c r="D15" s="132">
        <v>3770</v>
      </c>
      <c r="E15" s="132">
        <f t="shared" si="2"/>
        <v>3926</v>
      </c>
      <c r="F15" s="132">
        <v>4624</v>
      </c>
      <c r="G15" s="132">
        <v>2159</v>
      </c>
      <c r="H15" s="132">
        <f t="shared" si="3"/>
        <v>2465</v>
      </c>
      <c r="I15" s="132">
        <v>944</v>
      </c>
      <c r="J15" s="132">
        <v>358</v>
      </c>
      <c r="K15" s="132">
        <f t="shared" si="4"/>
        <v>586</v>
      </c>
      <c r="L15" s="132">
        <v>384</v>
      </c>
      <c r="M15" s="132">
        <v>237</v>
      </c>
      <c r="N15" s="132">
        <f t="shared" si="5"/>
        <v>147</v>
      </c>
      <c r="O15" s="132">
        <v>38</v>
      </c>
      <c r="P15" s="132">
        <v>36</v>
      </c>
      <c r="Q15" s="132">
        <f t="shared" si="6"/>
        <v>2</v>
      </c>
      <c r="R15" s="132">
        <f t="shared" si="7"/>
        <v>1527</v>
      </c>
      <c r="S15" s="132">
        <f t="shared" si="0"/>
        <v>904</v>
      </c>
      <c r="T15" s="132">
        <f t="shared" si="1"/>
        <v>623</v>
      </c>
      <c r="U15" s="132">
        <v>1523</v>
      </c>
      <c r="V15" s="132">
        <v>904</v>
      </c>
      <c r="W15" s="132">
        <f>U15-V15</f>
        <v>619</v>
      </c>
      <c r="X15" s="132">
        <v>4</v>
      </c>
      <c r="Y15" s="133">
        <v>0</v>
      </c>
      <c r="Z15" s="132">
        <f t="shared" si="8"/>
        <v>4</v>
      </c>
      <c r="AA15" s="132">
        <v>38</v>
      </c>
      <c r="AB15" s="132">
        <v>11</v>
      </c>
      <c r="AC15" s="132">
        <f t="shared" si="9"/>
        <v>27</v>
      </c>
      <c r="AD15" s="133">
        <v>141</v>
      </c>
      <c r="AE15" s="133">
        <v>65</v>
      </c>
      <c r="AF15" s="133">
        <f t="shared" si="10"/>
        <v>76</v>
      </c>
      <c r="AG15" s="200" t="s">
        <v>6</v>
      </c>
      <c r="AH15" s="182"/>
      <c r="AI15" s="35"/>
      <c r="AJ15" s="10"/>
      <c r="AK15" s="10"/>
      <c r="AL15" s="10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</row>
    <row r="16" spans="1:77" ht="21" customHeight="1">
      <c r="A16" s="43"/>
      <c r="B16" s="42" t="s">
        <v>15</v>
      </c>
      <c r="C16" s="132">
        <v>5743</v>
      </c>
      <c r="D16" s="132">
        <v>2927</v>
      </c>
      <c r="E16" s="132">
        <f t="shared" si="2"/>
        <v>2816</v>
      </c>
      <c r="F16" s="132">
        <v>3500</v>
      </c>
      <c r="G16" s="132">
        <v>1729</v>
      </c>
      <c r="H16" s="132">
        <f t="shared" si="3"/>
        <v>1771</v>
      </c>
      <c r="I16" s="132">
        <v>640</v>
      </c>
      <c r="J16" s="132">
        <v>230</v>
      </c>
      <c r="K16" s="132">
        <f t="shared" si="4"/>
        <v>410</v>
      </c>
      <c r="L16" s="132">
        <v>325</v>
      </c>
      <c r="M16" s="132">
        <v>201</v>
      </c>
      <c r="N16" s="132">
        <f t="shared" si="5"/>
        <v>124</v>
      </c>
      <c r="O16" s="132">
        <v>29</v>
      </c>
      <c r="P16" s="132">
        <v>27</v>
      </c>
      <c r="Q16" s="133">
        <f t="shared" si="6"/>
        <v>2</v>
      </c>
      <c r="R16" s="132">
        <f t="shared" si="7"/>
        <v>1125</v>
      </c>
      <c r="S16" s="132">
        <f t="shared" si="0"/>
        <v>691</v>
      </c>
      <c r="T16" s="132">
        <f t="shared" si="1"/>
        <v>434</v>
      </c>
      <c r="U16" s="132">
        <v>1125</v>
      </c>
      <c r="V16" s="132">
        <v>691</v>
      </c>
      <c r="W16" s="132">
        <f>U16-V16</f>
        <v>434</v>
      </c>
      <c r="X16" s="133">
        <v>0</v>
      </c>
      <c r="Y16" s="133">
        <v>0</v>
      </c>
      <c r="Z16" s="133">
        <f t="shared" si="8"/>
        <v>0</v>
      </c>
      <c r="AA16" s="132">
        <v>36</v>
      </c>
      <c r="AB16" s="132">
        <v>11</v>
      </c>
      <c r="AC16" s="132">
        <f t="shared" si="9"/>
        <v>25</v>
      </c>
      <c r="AD16" s="133">
        <v>88</v>
      </c>
      <c r="AE16" s="133">
        <v>38</v>
      </c>
      <c r="AF16" s="133">
        <f t="shared" si="10"/>
        <v>50</v>
      </c>
      <c r="AG16" s="48"/>
      <c r="AH16" s="41" t="s">
        <v>15</v>
      </c>
      <c r="AI16" s="35"/>
      <c r="AJ16" s="10"/>
      <c r="AK16" s="10"/>
      <c r="AL16" s="10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</row>
    <row r="17" spans="1:77" ht="21" customHeight="1">
      <c r="A17" s="43"/>
      <c r="B17" s="42" t="s">
        <v>16</v>
      </c>
      <c r="C17" s="132">
        <f aca="true" t="shared" si="12" ref="C17:AF17">C15-C16</f>
        <v>1953</v>
      </c>
      <c r="D17" s="132">
        <f t="shared" si="12"/>
        <v>843</v>
      </c>
      <c r="E17" s="132">
        <f t="shared" si="12"/>
        <v>1110</v>
      </c>
      <c r="F17" s="132">
        <f t="shared" si="12"/>
        <v>1124</v>
      </c>
      <c r="G17" s="132">
        <f t="shared" si="12"/>
        <v>430</v>
      </c>
      <c r="H17" s="132">
        <f t="shared" si="12"/>
        <v>694</v>
      </c>
      <c r="I17" s="132">
        <f t="shared" si="12"/>
        <v>304</v>
      </c>
      <c r="J17" s="132">
        <f t="shared" si="12"/>
        <v>128</v>
      </c>
      <c r="K17" s="132">
        <f t="shared" si="12"/>
        <v>176</v>
      </c>
      <c r="L17" s="132">
        <f t="shared" si="12"/>
        <v>59</v>
      </c>
      <c r="M17" s="132">
        <f t="shared" si="12"/>
        <v>36</v>
      </c>
      <c r="N17" s="132">
        <f t="shared" si="12"/>
        <v>23</v>
      </c>
      <c r="O17" s="132">
        <f t="shared" si="12"/>
        <v>9</v>
      </c>
      <c r="P17" s="132">
        <f t="shared" si="12"/>
        <v>9</v>
      </c>
      <c r="Q17" s="133">
        <f t="shared" si="12"/>
        <v>0</v>
      </c>
      <c r="R17" s="132">
        <f t="shared" si="7"/>
        <v>402</v>
      </c>
      <c r="S17" s="132">
        <f t="shared" si="0"/>
        <v>213</v>
      </c>
      <c r="T17" s="132">
        <f t="shared" si="1"/>
        <v>189</v>
      </c>
      <c r="U17" s="132">
        <f>U15-U16</f>
        <v>398</v>
      </c>
      <c r="V17" s="132">
        <f>V15-V16</f>
        <v>213</v>
      </c>
      <c r="W17" s="132">
        <f>W15-W16</f>
        <v>185</v>
      </c>
      <c r="X17" s="132">
        <f t="shared" si="12"/>
        <v>4</v>
      </c>
      <c r="Y17" s="136">
        <f t="shared" si="12"/>
        <v>0</v>
      </c>
      <c r="Z17" s="132">
        <f t="shared" si="12"/>
        <v>4</v>
      </c>
      <c r="AA17" s="132">
        <f t="shared" si="12"/>
        <v>2</v>
      </c>
      <c r="AB17" s="136">
        <f t="shared" si="12"/>
        <v>0</v>
      </c>
      <c r="AC17" s="132">
        <f t="shared" si="12"/>
        <v>2</v>
      </c>
      <c r="AD17" s="133">
        <f t="shared" si="12"/>
        <v>53</v>
      </c>
      <c r="AE17" s="133">
        <f t="shared" si="12"/>
        <v>27</v>
      </c>
      <c r="AF17" s="133">
        <f t="shared" si="12"/>
        <v>26</v>
      </c>
      <c r="AG17" s="48"/>
      <c r="AH17" s="41" t="s">
        <v>16</v>
      </c>
      <c r="AI17" s="35"/>
      <c r="AJ17" s="10"/>
      <c r="AK17" s="10"/>
      <c r="AL17" s="10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</row>
    <row r="18" spans="1:77" ht="18" customHeight="1">
      <c r="A18" s="43"/>
      <c r="B18" s="45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48"/>
      <c r="AH18" s="46"/>
      <c r="AI18" s="35"/>
      <c r="AJ18" s="10"/>
      <c r="AK18" s="10"/>
      <c r="AL18" s="10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ht="21" customHeight="1">
      <c r="A19" s="182" t="s">
        <v>73</v>
      </c>
      <c r="B19" s="183"/>
      <c r="C19" s="132">
        <v>2982</v>
      </c>
      <c r="D19" s="132">
        <v>1460</v>
      </c>
      <c r="E19" s="132">
        <f t="shared" si="2"/>
        <v>1522</v>
      </c>
      <c r="F19" s="132">
        <v>1656</v>
      </c>
      <c r="G19" s="132">
        <v>822</v>
      </c>
      <c r="H19" s="132">
        <f t="shared" si="3"/>
        <v>834</v>
      </c>
      <c r="I19" s="132">
        <v>451</v>
      </c>
      <c r="J19" s="132">
        <v>142</v>
      </c>
      <c r="K19" s="132">
        <f t="shared" si="4"/>
        <v>309</v>
      </c>
      <c r="L19" s="132">
        <v>44</v>
      </c>
      <c r="M19" s="132">
        <v>24</v>
      </c>
      <c r="N19" s="132">
        <f t="shared" si="5"/>
        <v>20</v>
      </c>
      <c r="O19" s="132">
        <v>8</v>
      </c>
      <c r="P19" s="132">
        <v>8</v>
      </c>
      <c r="Q19" s="133">
        <f t="shared" si="6"/>
        <v>0</v>
      </c>
      <c r="R19" s="132">
        <f t="shared" si="7"/>
        <v>729</v>
      </c>
      <c r="S19" s="132">
        <f t="shared" si="0"/>
        <v>412</v>
      </c>
      <c r="T19" s="132">
        <f t="shared" si="1"/>
        <v>317</v>
      </c>
      <c r="U19" s="132">
        <v>729</v>
      </c>
      <c r="V19" s="132">
        <v>412</v>
      </c>
      <c r="W19" s="132">
        <f>U19-V19</f>
        <v>317</v>
      </c>
      <c r="X19" s="133">
        <v>0</v>
      </c>
      <c r="Y19" s="133">
        <v>0</v>
      </c>
      <c r="Z19" s="133">
        <f t="shared" si="8"/>
        <v>0</v>
      </c>
      <c r="AA19" s="132">
        <v>1</v>
      </c>
      <c r="AB19" s="133">
        <v>0</v>
      </c>
      <c r="AC19" s="132">
        <f t="shared" si="9"/>
        <v>1</v>
      </c>
      <c r="AD19" s="133">
        <v>93</v>
      </c>
      <c r="AE19" s="133">
        <v>52</v>
      </c>
      <c r="AF19" s="133">
        <f t="shared" si="10"/>
        <v>41</v>
      </c>
      <c r="AG19" s="200" t="s">
        <v>73</v>
      </c>
      <c r="AH19" s="182"/>
      <c r="AI19" s="35"/>
      <c r="AJ19" s="10"/>
      <c r="AK19" s="10"/>
      <c r="AL19" s="10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</row>
    <row r="20" spans="1:77" ht="21" customHeight="1">
      <c r="A20" s="46"/>
      <c r="B20" s="42" t="s">
        <v>15</v>
      </c>
      <c r="C20" s="132">
        <v>2763</v>
      </c>
      <c r="D20" s="132">
        <v>1355</v>
      </c>
      <c r="E20" s="132">
        <f t="shared" si="2"/>
        <v>1408</v>
      </c>
      <c r="F20" s="132">
        <v>1504</v>
      </c>
      <c r="G20" s="132">
        <v>745</v>
      </c>
      <c r="H20" s="132">
        <f t="shared" si="3"/>
        <v>759</v>
      </c>
      <c r="I20" s="132">
        <v>417</v>
      </c>
      <c r="J20" s="132">
        <v>132</v>
      </c>
      <c r="K20" s="132">
        <f t="shared" si="4"/>
        <v>285</v>
      </c>
      <c r="L20" s="132">
        <v>40</v>
      </c>
      <c r="M20" s="132">
        <v>21</v>
      </c>
      <c r="N20" s="132">
        <f t="shared" si="5"/>
        <v>19</v>
      </c>
      <c r="O20" s="132">
        <v>8</v>
      </c>
      <c r="P20" s="132">
        <v>8</v>
      </c>
      <c r="Q20" s="133">
        <f t="shared" si="6"/>
        <v>0</v>
      </c>
      <c r="R20" s="132">
        <f t="shared" si="7"/>
        <v>702</v>
      </c>
      <c r="S20" s="132">
        <f t="shared" si="0"/>
        <v>397</v>
      </c>
      <c r="T20" s="132">
        <f t="shared" si="1"/>
        <v>305</v>
      </c>
      <c r="U20" s="132">
        <v>702</v>
      </c>
      <c r="V20" s="132">
        <v>397</v>
      </c>
      <c r="W20" s="132">
        <f>U20-V20</f>
        <v>305</v>
      </c>
      <c r="X20" s="133">
        <v>0</v>
      </c>
      <c r="Y20" s="133">
        <v>0</v>
      </c>
      <c r="Z20" s="133">
        <f t="shared" si="8"/>
        <v>0</v>
      </c>
      <c r="AA20" s="132">
        <v>1</v>
      </c>
      <c r="AB20" s="133">
        <v>0</v>
      </c>
      <c r="AC20" s="132">
        <f t="shared" si="9"/>
        <v>1</v>
      </c>
      <c r="AD20" s="133">
        <v>91</v>
      </c>
      <c r="AE20" s="133">
        <v>52</v>
      </c>
      <c r="AF20" s="133">
        <f t="shared" si="10"/>
        <v>39</v>
      </c>
      <c r="AG20" s="49"/>
      <c r="AH20" s="41" t="s">
        <v>15</v>
      </c>
      <c r="AI20" s="35"/>
      <c r="AJ20" s="10"/>
      <c r="AK20" s="10"/>
      <c r="AL20" s="10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</row>
    <row r="21" spans="1:77" ht="21" customHeight="1">
      <c r="A21" s="46"/>
      <c r="B21" s="42" t="s">
        <v>16</v>
      </c>
      <c r="C21" s="132">
        <f>C19-C20</f>
        <v>219</v>
      </c>
      <c r="D21" s="132">
        <f aca="true" t="shared" si="13" ref="D21:AF21">D19-D20</f>
        <v>105</v>
      </c>
      <c r="E21" s="132">
        <f t="shared" si="13"/>
        <v>114</v>
      </c>
      <c r="F21" s="132">
        <f t="shared" si="13"/>
        <v>152</v>
      </c>
      <c r="G21" s="132">
        <f t="shared" si="13"/>
        <v>77</v>
      </c>
      <c r="H21" s="132">
        <f t="shared" si="13"/>
        <v>75</v>
      </c>
      <c r="I21" s="132">
        <f t="shared" si="13"/>
        <v>34</v>
      </c>
      <c r="J21" s="132">
        <f t="shared" si="13"/>
        <v>10</v>
      </c>
      <c r="K21" s="132">
        <f t="shared" si="13"/>
        <v>24</v>
      </c>
      <c r="L21" s="132">
        <f t="shared" si="13"/>
        <v>4</v>
      </c>
      <c r="M21" s="132">
        <f t="shared" si="13"/>
        <v>3</v>
      </c>
      <c r="N21" s="133">
        <f t="shared" si="13"/>
        <v>1</v>
      </c>
      <c r="O21" s="133">
        <f t="shared" si="13"/>
        <v>0</v>
      </c>
      <c r="P21" s="133">
        <f t="shared" si="13"/>
        <v>0</v>
      </c>
      <c r="Q21" s="133">
        <f t="shared" si="13"/>
        <v>0</v>
      </c>
      <c r="R21" s="132">
        <f t="shared" si="7"/>
        <v>27</v>
      </c>
      <c r="S21" s="132">
        <f t="shared" si="0"/>
        <v>15</v>
      </c>
      <c r="T21" s="132">
        <f t="shared" si="1"/>
        <v>12</v>
      </c>
      <c r="U21" s="132">
        <f>U19-U20</f>
        <v>27</v>
      </c>
      <c r="V21" s="132">
        <f>V19-V20</f>
        <v>15</v>
      </c>
      <c r="W21" s="132">
        <f>W19-W20</f>
        <v>12</v>
      </c>
      <c r="X21" s="133">
        <f t="shared" si="13"/>
        <v>0</v>
      </c>
      <c r="Y21" s="133">
        <f t="shared" si="13"/>
        <v>0</v>
      </c>
      <c r="Z21" s="133">
        <f t="shared" si="13"/>
        <v>0</v>
      </c>
      <c r="AA21" s="133">
        <f>AA19-AA20</f>
        <v>0</v>
      </c>
      <c r="AB21" s="133">
        <f>AB19-AB20</f>
        <v>0</v>
      </c>
      <c r="AC21" s="133">
        <f>AC19-AC20</f>
        <v>0</v>
      </c>
      <c r="AD21" s="133">
        <f t="shared" si="13"/>
        <v>2</v>
      </c>
      <c r="AE21" s="133">
        <f t="shared" si="13"/>
        <v>0</v>
      </c>
      <c r="AF21" s="133">
        <f t="shared" si="13"/>
        <v>2</v>
      </c>
      <c r="AG21" s="49"/>
      <c r="AH21" s="41" t="s">
        <v>16</v>
      </c>
      <c r="AI21" s="35"/>
      <c r="AJ21" s="10"/>
      <c r="AK21" s="10"/>
      <c r="AL21" s="10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</row>
    <row r="22" spans="1:77" ht="18" customHeight="1">
      <c r="A22" s="46"/>
      <c r="B22" s="45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49"/>
      <c r="AH22" s="46"/>
      <c r="AI22" s="35"/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</row>
    <row r="23" spans="1:77" ht="21" customHeight="1">
      <c r="A23" s="182" t="s">
        <v>7</v>
      </c>
      <c r="B23" s="183"/>
      <c r="C23" s="132">
        <v>1325</v>
      </c>
      <c r="D23" s="132">
        <v>727</v>
      </c>
      <c r="E23" s="132">
        <f t="shared" si="2"/>
        <v>598</v>
      </c>
      <c r="F23" s="132">
        <v>675</v>
      </c>
      <c r="G23" s="132">
        <v>352</v>
      </c>
      <c r="H23" s="132">
        <f t="shared" si="3"/>
        <v>323</v>
      </c>
      <c r="I23" s="132">
        <v>178</v>
      </c>
      <c r="J23" s="132">
        <v>78</v>
      </c>
      <c r="K23" s="132">
        <f t="shared" si="4"/>
        <v>100</v>
      </c>
      <c r="L23" s="132">
        <v>50</v>
      </c>
      <c r="M23" s="132">
        <v>23</v>
      </c>
      <c r="N23" s="133">
        <f t="shared" si="5"/>
        <v>27</v>
      </c>
      <c r="O23" s="132">
        <v>22</v>
      </c>
      <c r="P23" s="132">
        <v>21</v>
      </c>
      <c r="Q23" s="133">
        <f t="shared" si="6"/>
        <v>1</v>
      </c>
      <c r="R23" s="132">
        <f t="shared" si="7"/>
        <v>381</v>
      </c>
      <c r="S23" s="132">
        <f t="shared" si="0"/>
        <v>243</v>
      </c>
      <c r="T23" s="132">
        <f t="shared" si="1"/>
        <v>138</v>
      </c>
      <c r="U23" s="132">
        <v>377</v>
      </c>
      <c r="V23" s="132">
        <v>243</v>
      </c>
      <c r="W23" s="132">
        <f>U23-V23</f>
        <v>134</v>
      </c>
      <c r="X23" s="133">
        <v>4</v>
      </c>
      <c r="Y23" s="133">
        <v>0</v>
      </c>
      <c r="Z23" s="132">
        <f t="shared" si="8"/>
        <v>4</v>
      </c>
      <c r="AA23" s="132">
        <v>5</v>
      </c>
      <c r="AB23" s="132">
        <v>1</v>
      </c>
      <c r="AC23" s="132">
        <f t="shared" si="9"/>
        <v>4</v>
      </c>
      <c r="AD23" s="133">
        <v>14</v>
      </c>
      <c r="AE23" s="133">
        <v>9</v>
      </c>
      <c r="AF23" s="133">
        <f t="shared" si="10"/>
        <v>5</v>
      </c>
      <c r="AG23" s="200" t="s">
        <v>7</v>
      </c>
      <c r="AH23" s="182"/>
      <c r="AI23" s="35"/>
      <c r="AJ23" s="10"/>
      <c r="AK23" s="10"/>
      <c r="AL23" s="10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</row>
    <row r="24" spans="1:77" ht="21" customHeight="1">
      <c r="A24" s="46"/>
      <c r="B24" s="42" t="s">
        <v>15</v>
      </c>
      <c r="C24" s="132">
        <v>1325</v>
      </c>
      <c r="D24" s="132">
        <v>727</v>
      </c>
      <c r="E24" s="132">
        <v>598</v>
      </c>
      <c r="F24" s="132">
        <v>675</v>
      </c>
      <c r="G24" s="132">
        <v>352</v>
      </c>
      <c r="H24" s="132">
        <v>323</v>
      </c>
      <c r="I24" s="132">
        <v>178</v>
      </c>
      <c r="J24" s="132">
        <v>78</v>
      </c>
      <c r="K24" s="132">
        <v>100</v>
      </c>
      <c r="L24" s="132">
        <v>50</v>
      </c>
      <c r="M24" s="132">
        <v>23</v>
      </c>
      <c r="N24" s="133">
        <v>27</v>
      </c>
      <c r="O24" s="132">
        <v>22</v>
      </c>
      <c r="P24" s="132">
        <v>21</v>
      </c>
      <c r="Q24" s="133">
        <v>1</v>
      </c>
      <c r="R24" s="132">
        <f t="shared" si="7"/>
        <v>381</v>
      </c>
      <c r="S24" s="132">
        <f t="shared" si="0"/>
        <v>243</v>
      </c>
      <c r="T24" s="132">
        <f t="shared" si="1"/>
        <v>138</v>
      </c>
      <c r="U24" s="132">
        <v>377</v>
      </c>
      <c r="V24" s="132">
        <v>243</v>
      </c>
      <c r="W24" s="132">
        <v>134</v>
      </c>
      <c r="X24" s="133">
        <v>4</v>
      </c>
      <c r="Y24" s="133">
        <v>0</v>
      </c>
      <c r="Z24" s="132">
        <v>4</v>
      </c>
      <c r="AA24" s="132">
        <v>5</v>
      </c>
      <c r="AB24" s="132">
        <v>1</v>
      </c>
      <c r="AC24" s="132">
        <v>4</v>
      </c>
      <c r="AD24" s="133">
        <v>14</v>
      </c>
      <c r="AE24" s="133">
        <v>9</v>
      </c>
      <c r="AF24" s="133">
        <v>5</v>
      </c>
      <c r="AG24" s="49"/>
      <c r="AH24" s="41" t="s">
        <v>15</v>
      </c>
      <c r="AI24" s="35"/>
      <c r="AJ24" s="10"/>
      <c r="AK24" s="10"/>
      <c r="AL24" s="10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</row>
    <row r="25" spans="1:77" ht="21" customHeight="1">
      <c r="A25" s="46"/>
      <c r="B25" s="42" t="s">
        <v>16</v>
      </c>
      <c r="C25" s="133">
        <v>0</v>
      </c>
      <c r="D25" s="133">
        <v>0</v>
      </c>
      <c r="E25" s="133">
        <f t="shared" si="2"/>
        <v>0</v>
      </c>
      <c r="F25" s="133">
        <v>0</v>
      </c>
      <c r="G25" s="133">
        <v>0</v>
      </c>
      <c r="H25" s="133">
        <f t="shared" si="3"/>
        <v>0</v>
      </c>
      <c r="I25" s="133">
        <v>0</v>
      </c>
      <c r="J25" s="133">
        <v>0</v>
      </c>
      <c r="K25" s="133">
        <f t="shared" si="4"/>
        <v>0</v>
      </c>
      <c r="L25" s="133">
        <v>0</v>
      </c>
      <c r="M25" s="133">
        <v>0</v>
      </c>
      <c r="N25" s="133">
        <f t="shared" si="5"/>
        <v>0</v>
      </c>
      <c r="O25" s="133">
        <v>0</v>
      </c>
      <c r="P25" s="133">
        <v>0</v>
      </c>
      <c r="Q25" s="133">
        <f t="shared" si="6"/>
        <v>0</v>
      </c>
      <c r="R25" s="133">
        <f t="shared" si="7"/>
        <v>0</v>
      </c>
      <c r="S25" s="133">
        <f t="shared" si="0"/>
        <v>0</v>
      </c>
      <c r="T25" s="133">
        <f t="shared" si="1"/>
        <v>0</v>
      </c>
      <c r="U25" s="133">
        <v>0</v>
      </c>
      <c r="V25" s="133">
        <v>0</v>
      </c>
      <c r="W25" s="133">
        <f>U25-V25</f>
        <v>0</v>
      </c>
      <c r="X25" s="133">
        <v>0</v>
      </c>
      <c r="Y25" s="133">
        <f>Y23-Y24</f>
        <v>0</v>
      </c>
      <c r="Z25" s="133">
        <f t="shared" si="8"/>
        <v>0</v>
      </c>
      <c r="AA25" s="133">
        <v>0</v>
      </c>
      <c r="AB25" s="133">
        <v>0</v>
      </c>
      <c r="AC25" s="133">
        <f t="shared" si="9"/>
        <v>0</v>
      </c>
      <c r="AD25" s="133">
        <v>0</v>
      </c>
      <c r="AE25" s="133">
        <v>0</v>
      </c>
      <c r="AF25" s="133">
        <f t="shared" si="10"/>
        <v>0</v>
      </c>
      <c r="AG25" s="49"/>
      <c r="AH25" s="41" t="s">
        <v>16</v>
      </c>
      <c r="AI25" s="35"/>
      <c r="AJ25" s="10"/>
      <c r="AK25" s="10"/>
      <c r="AL25" s="10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</row>
    <row r="26" spans="1:77" ht="18" customHeight="1">
      <c r="A26" s="46"/>
      <c r="B26" s="45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49"/>
      <c r="AH26" s="46"/>
      <c r="AI26" s="35"/>
      <c r="AJ26" s="10"/>
      <c r="AK26" s="10"/>
      <c r="AL26" s="10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</row>
    <row r="27" spans="1:77" ht="21" customHeight="1">
      <c r="A27" s="182" t="s">
        <v>8</v>
      </c>
      <c r="B27" s="183" t="s">
        <v>9</v>
      </c>
      <c r="C27" s="132">
        <v>1905</v>
      </c>
      <c r="D27" s="132">
        <v>1028</v>
      </c>
      <c r="E27" s="132">
        <f t="shared" si="2"/>
        <v>877</v>
      </c>
      <c r="F27" s="132">
        <v>1060</v>
      </c>
      <c r="G27" s="132">
        <v>566</v>
      </c>
      <c r="H27" s="132">
        <f t="shared" si="3"/>
        <v>494</v>
      </c>
      <c r="I27" s="132">
        <v>281</v>
      </c>
      <c r="J27" s="132">
        <v>107</v>
      </c>
      <c r="K27" s="132">
        <f t="shared" si="4"/>
        <v>174</v>
      </c>
      <c r="L27" s="132">
        <v>34</v>
      </c>
      <c r="M27" s="132">
        <v>30</v>
      </c>
      <c r="N27" s="132">
        <f t="shared" si="5"/>
        <v>4</v>
      </c>
      <c r="O27" s="132">
        <v>19</v>
      </c>
      <c r="P27" s="132">
        <v>16</v>
      </c>
      <c r="Q27" s="133">
        <f t="shared" si="6"/>
        <v>3</v>
      </c>
      <c r="R27" s="132">
        <f t="shared" si="7"/>
        <v>465</v>
      </c>
      <c r="S27" s="132">
        <f t="shared" si="0"/>
        <v>286</v>
      </c>
      <c r="T27" s="132">
        <f t="shared" si="1"/>
        <v>179</v>
      </c>
      <c r="U27" s="132">
        <v>464</v>
      </c>
      <c r="V27" s="132">
        <v>285</v>
      </c>
      <c r="W27" s="132">
        <f>U27-V27</f>
        <v>179</v>
      </c>
      <c r="X27" s="132">
        <v>1</v>
      </c>
      <c r="Y27" s="132">
        <v>1</v>
      </c>
      <c r="Z27" s="133">
        <f t="shared" si="8"/>
        <v>0</v>
      </c>
      <c r="AA27" s="132">
        <v>3</v>
      </c>
      <c r="AB27" s="133">
        <v>0</v>
      </c>
      <c r="AC27" s="132">
        <f t="shared" si="9"/>
        <v>3</v>
      </c>
      <c r="AD27" s="133">
        <v>40</v>
      </c>
      <c r="AE27" s="133">
        <v>22</v>
      </c>
      <c r="AF27" s="133">
        <f t="shared" si="10"/>
        <v>18</v>
      </c>
      <c r="AG27" s="200" t="s">
        <v>8</v>
      </c>
      <c r="AH27" s="182" t="s">
        <v>9</v>
      </c>
      <c r="AI27" s="35"/>
      <c r="AJ27" s="10"/>
      <c r="AK27" s="10"/>
      <c r="AL27" s="10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</row>
    <row r="28" spans="1:77" ht="21" customHeight="1">
      <c r="A28" s="43"/>
      <c r="B28" s="42" t="s">
        <v>15</v>
      </c>
      <c r="C28" s="132">
        <v>1482</v>
      </c>
      <c r="D28" s="132">
        <v>796</v>
      </c>
      <c r="E28" s="132">
        <f t="shared" si="2"/>
        <v>686</v>
      </c>
      <c r="F28" s="132">
        <v>748</v>
      </c>
      <c r="G28" s="132">
        <v>377</v>
      </c>
      <c r="H28" s="132">
        <f t="shared" si="3"/>
        <v>371</v>
      </c>
      <c r="I28" s="132">
        <v>227</v>
      </c>
      <c r="J28" s="132">
        <v>86</v>
      </c>
      <c r="K28" s="132">
        <f t="shared" si="4"/>
        <v>141</v>
      </c>
      <c r="L28" s="132">
        <v>26</v>
      </c>
      <c r="M28" s="132">
        <v>23</v>
      </c>
      <c r="N28" s="132">
        <f t="shared" si="5"/>
        <v>3</v>
      </c>
      <c r="O28" s="133">
        <v>19</v>
      </c>
      <c r="P28" s="133">
        <v>16</v>
      </c>
      <c r="Q28" s="133">
        <f t="shared" si="6"/>
        <v>3</v>
      </c>
      <c r="R28" s="132">
        <f t="shared" si="7"/>
        <v>424</v>
      </c>
      <c r="S28" s="132">
        <f t="shared" si="0"/>
        <v>274</v>
      </c>
      <c r="T28" s="132">
        <f t="shared" si="1"/>
        <v>150</v>
      </c>
      <c r="U28" s="132">
        <v>423</v>
      </c>
      <c r="V28" s="132">
        <v>273</v>
      </c>
      <c r="W28" s="132">
        <f>U28-V28</f>
        <v>150</v>
      </c>
      <c r="X28" s="132">
        <v>1</v>
      </c>
      <c r="Y28" s="132">
        <v>1</v>
      </c>
      <c r="Z28" s="133">
        <f t="shared" si="8"/>
        <v>0</v>
      </c>
      <c r="AA28" s="132">
        <v>3</v>
      </c>
      <c r="AB28" s="133">
        <v>0</v>
      </c>
      <c r="AC28" s="132">
        <f t="shared" si="9"/>
        <v>3</v>
      </c>
      <c r="AD28" s="133">
        <v>32</v>
      </c>
      <c r="AE28" s="133">
        <v>19</v>
      </c>
      <c r="AF28" s="133">
        <f t="shared" si="10"/>
        <v>13</v>
      </c>
      <c r="AG28" s="48"/>
      <c r="AH28" s="41" t="s">
        <v>15</v>
      </c>
      <c r="AI28" s="35"/>
      <c r="AJ28" s="10"/>
      <c r="AK28" s="10"/>
      <c r="AL28" s="10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</row>
    <row r="29" spans="1:77" ht="21" customHeight="1">
      <c r="A29" s="43"/>
      <c r="B29" s="42" t="s">
        <v>16</v>
      </c>
      <c r="C29" s="132">
        <f aca="true" t="shared" si="14" ref="C29:AF29">C27-C28</f>
        <v>423</v>
      </c>
      <c r="D29" s="132">
        <f t="shared" si="14"/>
        <v>232</v>
      </c>
      <c r="E29" s="132">
        <f t="shared" si="14"/>
        <v>191</v>
      </c>
      <c r="F29" s="132">
        <f t="shared" si="14"/>
        <v>312</v>
      </c>
      <c r="G29" s="132">
        <f t="shared" si="14"/>
        <v>189</v>
      </c>
      <c r="H29" s="132">
        <f t="shared" si="14"/>
        <v>123</v>
      </c>
      <c r="I29" s="132">
        <f t="shared" si="14"/>
        <v>54</v>
      </c>
      <c r="J29" s="132">
        <f t="shared" si="14"/>
        <v>21</v>
      </c>
      <c r="K29" s="132">
        <f t="shared" si="14"/>
        <v>33</v>
      </c>
      <c r="L29" s="132">
        <f t="shared" si="14"/>
        <v>8</v>
      </c>
      <c r="M29" s="132">
        <f t="shared" si="14"/>
        <v>7</v>
      </c>
      <c r="N29" s="132">
        <f t="shared" si="14"/>
        <v>1</v>
      </c>
      <c r="O29" s="133">
        <f t="shared" si="14"/>
        <v>0</v>
      </c>
      <c r="P29" s="133">
        <f t="shared" si="14"/>
        <v>0</v>
      </c>
      <c r="Q29" s="133">
        <f t="shared" si="14"/>
        <v>0</v>
      </c>
      <c r="R29" s="132">
        <f t="shared" si="7"/>
        <v>41</v>
      </c>
      <c r="S29" s="132">
        <f t="shared" si="0"/>
        <v>12</v>
      </c>
      <c r="T29" s="132">
        <f t="shared" si="1"/>
        <v>29</v>
      </c>
      <c r="U29" s="132">
        <f>U27-U28</f>
        <v>41</v>
      </c>
      <c r="V29" s="132">
        <f>V27-V28</f>
        <v>12</v>
      </c>
      <c r="W29" s="132">
        <f>W27-W28</f>
        <v>29</v>
      </c>
      <c r="X29" s="133">
        <f t="shared" si="14"/>
        <v>0</v>
      </c>
      <c r="Y29" s="133">
        <f t="shared" si="14"/>
        <v>0</v>
      </c>
      <c r="Z29" s="133">
        <f t="shared" si="14"/>
        <v>0</v>
      </c>
      <c r="AA29" s="133">
        <f t="shared" si="14"/>
        <v>0</v>
      </c>
      <c r="AB29" s="133">
        <f t="shared" si="14"/>
        <v>0</v>
      </c>
      <c r="AC29" s="133">
        <f t="shared" si="14"/>
        <v>0</v>
      </c>
      <c r="AD29" s="133">
        <f t="shared" si="14"/>
        <v>8</v>
      </c>
      <c r="AE29" s="133">
        <f t="shared" si="14"/>
        <v>3</v>
      </c>
      <c r="AF29" s="133">
        <f t="shared" si="14"/>
        <v>5</v>
      </c>
      <c r="AG29" s="48"/>
      <c r="AH29" s="41" t="s">
        <v>16</v>
      </c>
      <c r="AI29" s="35"/>
      <c r="AJ29" s="10"/>
      <c r="AK29" s="10"/>
      <c r="AL29" s="10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</row>
    <row r="30" spans="1:77" ht="18" customHeight="1">
      <c r="A30" s="47"/>
      <c r="B30" s="45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48"/>
      <c r="AH30" s="46"/>
      <c r="AI30" s="35"/>
      <c r="AJ30" s="10"/>
      <c r="AK30" s="10"/>
      <c r="AL30" s="10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</row>
    <row r="31" spans="1:77" ht="21" customHeight="1">
      <c r="A31" s="182" t="s">
        <v>74</v>
      </c>
      <c r="B31" s="183" t="s">
        <v>10</v>
      </c>
      <c r="C31" s="132">
        <v>3200</v>
      </c>
      <c r="D31" s="132">
        <v>1629</v>
      </c>
      <c r="E31" s="132">
        <f t="shared" si="2"/>
        <v>1571</v>
      </c>
      <c r="F31" s="132">
        <v>1704</v>
      </c>
      <c r="G31" s="132">
        <v>836</v>
      </c>
      <c r="H31" s="132">
        <f t="shared" si="3"/>
        <v>868</v>
      </c>
      <c r="I31" s="132">
        <v>426</v>
      </c>
      <c r="J31" s="132">
        <v>146</v>
      </c>
      <c r="K31" s="132">
        <f t="shared" si="4"/>
        <v>280</v>
      </c>
      <c r="L31" s="132">
        <v>145</v>
      </c>
      <c r="M31" s="132">
        <v>94</v>
      </c>
      <c r="N31" s="132">
        <f t="shared" si="5"/>
        <v>51</v>
      </c>
      <c r="O31" s="132">
        <v>5</v>
      </c>
      <c r="P31" s="132">
        <v>3</v>
      </c>
      <c r="Q31" s="133">
        <f t="shared" si="6"/>
        <v>2</v>
      </c>
      <c r="R31" s="132">
        <f t="shared" si="7"/>
        <v>850</v>
      </c>
      <c r="S31" s="132">
        <f t="shared" si="0"/>
        <v>507</v>
      </c>
      <c r="T31" s="132">
        <f t="shared" si="1"/>
        <v>343</v>
      </c>
      <c r="U31" s="132">
        <v>850</v>
      </c>
      <c r="V31" s="132">
        <v>507</v>
      </c>
      <c r="W31" s="132">
        <f>U31-V31</f>
        <v>343</v>
      </c>
      <c r="X31" s="26">
        <v>0</v>
      </c>
      <c r="Y31" s="26">
        <v>0</v>
      </c>
      <c r="Z31" s="133">
        <f t="shared" si="8"/>
        <v>0</v>
      </c>
      <c r="AA31" s="132">
        <v>10</v>
      </c>
      <c r="AB31" s="132">
        <v>5</v>
      </c>
      <c r="AC31" s="132">
        <f t="shared" si="9"/>
        <v>5</v>
      </c>
      <c r="AD31" s="133">
        <v>60</v>
      </c>
      <c r="AE31" s="133">
        <v>38</v>
      </c>
      <c r="AF31" s="133">
        <f t="shared" si="10"/>
        <v>22</v>
      </c>
      <c r="AG31" s="200" t="s">
        <v>74</v>
      </c>
      <c r="AH31" s="182" t="s">
        <v>10</v>
      </c>
      <c r="AI31" s="35"/>
      <c r="AJ31" s="10"/>
      <c r="AK31" s="10"/>
      <c r="AL31" s="10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</row>
    <row r="32" spans="1:77" ht="21" customHeight="1">
      <c r="A32" s="43"/>
      <c r="B32" s="42" t="s">
        <v>15</v>
      </c>
      <c r="C32" s="132">
        <v>2398</v>
      </c>
      <c r="D32" s="132">
        <v>1263</v>
      </c>
      <c r="E32" s="132">
        <f t="shared" si="2"/>
        <v>1135</v>
      </c>
      <c r="F32" s="132">
        <v>1138</v>
      </c>
      <c r="G32" s="132">
        <v>573</v>
      </c>
      <c r="H32" s="132">
        <f t="shared" si="3"/>
        <v>565</v>
      </c>
      <c r="I32" s="132">
        <v>292</v>
      </c>
      <c r="J32" s="132">
        <v>99</v>
      </c>
      <c r="K32" s="132">
        <f t="shared" si="4"/>
        <v>193</v>
      </c>
      <c r="L32" s="132">
        <v>130</v>
      </c>
      <c r="M32" s="132">
        <v>86</v>
      </c>
      <c r="N32" s="132">
        <f t="shared" si="5"/>
        <v>44</v>
      </c>
      <c r="O32" s="132">
        <v>5</v>
      </c>
      <c r="P32" s="132">
        <v>3</v>
      </c>
      <c r="Q32" s="133">
        <f t="shared" si="6"/>
        <v>2</v>
      </c>
      <c r="R32" s="132">
        <f t="shared" si="7"/>
        <v>779</v>
      </c>
      <c r="S32" s="132">
        <f t="shared" si="0"/>
        <v>473</v>
      </c>
      <c r="T32" s="132">
        <f t="shared" si="1"/>
        <v>306</v>
      </c>
      <c r="U32" s="132">
        <v>779</v>
      </c>
      <c r="V32" s="132">
        <v>473</v>
      </c>
      <c r="W32" s="132">
        <f>U32-V32</f>
        <v>306</v>
      </c>
      <c r="X32" s="26">
        <v>0</v>
      </c>
      <c r="Y32" s="26">
        <v>0</v>
      </c>
      <c r="Z32" s="133">
        <f t="shared" si="8"/>
        <v>0</v>
      </c>
      <c r="AA32" s="132">
        <v>7</v>
      </c>
      <c r="AB32" s="132">
        <v>2</v>
      </c>
      <c r="AC32" s="132">
        <f t="shared" si="9"/>
        <v>5</v>
      </c>
      <c r="AD32" s="133">
        <v>47</v>
      </c>
      <c r="AE32" s="133">
        <v>27</v>
      </c>
      <c r="AF32" s="133">
        <f t="shared" si="10"/>
        <v>20</v>
      </c>
      <c r="AG32" s="48"/>
      <c r="AH32" s="41" t="s">
        <v>15</v>
      </c>
      <c r="AI32" s="35"/>
      <c r="AJ32" s="10"/>
      <c r="AK32" s="10"/>
      <c r="AL32" s="1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</row>
    <row r="33" spans="1:77" ht="21" customHeight="1">
      <c r="A33" s="43"/>
      <c r="B33" s="42" t="s">
        <v>16</v>
      </c>
      <c r="C33" s="132">
        <f aca="true" t="shared" si="15" ref="C33:AF33">C31-C32</f>
        <v>802</v>
      </c>
      <c r="D33" s="132">
        <f t="shared" si="15"/>
        <v>366</v>
      </c>
      <c r="E33" s="132">
        <f t="shared" si="15"/>
        <v>436</v>
      </c>
      <c r="F33" s="132">
        <f t="shared" si="15"/>
        <v>566</v>
      </c>
      <c r="G33" s="132">
        <f t="shared" si="15"/>
        <v>263</v>
      </c>
      <c r="H33" s="132">
        <f t="shared" si="15"/>
        <v>303</v>
      </c>
      <c r="I33" s="132">
        <f t="shared" si="15"/>
        <v>134</v>
      </c>
      <c r="J33" s="132">
        <f t="shared" si="15"/>
        <v>47</v>
      </c>
      <c r="K33" s="132">
        <f t="shared" si="15"/>
        <v>87</v>
      </c>
      <c r="L33" s="132">
        <f t="shared" si="15"/>
        <v>15</v>
      </c>
      <c r="M33" s="132">
        <f t="shared" si="15"/>
        <v>8</v>
      </c>
      <c r="N33" s="132">
        <f t="shared" si="15"/>
        <v>7</v>
      </c>
      <c r="O33" s="133">
        <f t="shared" si="15"/>
        <v>0</v>
      </c>
      <c r="P33" s="133">
        <f t="shared" si="15"/>
        <v>0</v>
      </c>
      <c r="Q33" s="133">
        <f t="shared" si="15"/>
        <v>0</v>
      </c>
      <c r="R33" s="132">
        <f t="shared" si="7"/>
        <v>71</v>
      </c>
      <c r="S33" s="132">
        <f t="shared" si="0"/>
        <v>34</v>
      </c>
      <c r="T33" s="132">
        <f t="shared" si="1"/>
        <v>37</v>
      </c>
      <c r="U33" s="132">
        <f>U31-U32</f>
        <v>71</v>
      </c>
      <c r="V33" s="132">
        <f>V31-V32</f>
        <v>34</v>
      </c>
      <c r="W33" s="132">
        <f>W31-W32</f>
        <v>37</v>
      </c>
      <c r="X33" s="26">
        <f t="shared" si="15"/>
        <v>0</v>
      </c>
      <c r="Y33" s="26">
        <f t="shared" si="15"/>
        <v>0</v>
      </c>
      <c r="Z33" s="133">
        <f t="shared" si="15"/>
        <v>0</v>
      </c>
      <c r="AA33" s="132">
        <f t="shared" si="15"/>
        <v>3</v>
      </c>
      <c r="AB33" s="132">
        <f t="shared" si="15"/>
        <v>3</v>
      </c>
      <c r="AC33" s="133">
        <f t="shared" si="15"/>
        <v>0</v>
      </c>
      <c r="AD33" s="133">
        <f t="shared" si="15"/>
        <v>13</v>
      </c>
      <c r="AE33" s="133">
        <f t="shared" si="15"/>
        <v>11</v>
      </c>
      <c r="AF33" s="133">
        <f t="shared" si="15"/>
        <v>2</v>
      </c>
      <c r="AG33" s="48"/>
      <c r="AH33" s="41" t="s">
        <v>16</v>
      </c>
      <c r="AI33" s="35"/>
      <c r="AJ33" s="10"/>
      <c r="AK33" s="10"/>
      <c r="AL33" s="10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</row>
    <row r="34" spans="1:77" ht="18" customHeight="1">
      <c r="A34" s="46"/>
      <c r="B34" s="45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49"/>
      <c r="AH34" s="46"/>
      <c r="AI34" s="35"/>
      <c r="AJ34" s="10"/>
      <c r="AK34" s="10"/>
      <c r="AL34" s="10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</row>
    <row r="35" spans="1:77" ht="21" customHeight="1">
      <c r="A35" s="182" t="s">
        <v>11</v>
      </c>
      <c r="B35" s="183"/>
      <c r="C35" s="132">
        <v>1369</v>
      </c>
      <c r="D35" s="132">
        <v>669</v>
      </c>
      <c r="E35" s="132">
        <f t="shared" si="2"/>
        <v>700</v>
      </c>
      <c r="F35" s="132">
        <v>638</v>
      </c>
      <c r="G35" s="132">
        <v>290</v>
      </c>
      <c r="H35" s="132">
        <f t="shared" si="3"/>
        <v>348</v>
      </c>
      <c r="I35" s="132">
        <v>276</v>
      </c>
      <c r="J35" s="132">
        <v>106</v>
      </c>
      <c r="K35" s="132">
        <f t="shared" si="4"/>
        <v>170</v>
      </c>
      <c r="L35" s="132">
        <v>7</v>
      </c>
      <c r="M35" s="132">
        <v>6</v>
      </c>
      <c r="N35" s="132">
        <f t="shared" si="5"/>
        <v>1</v>
      </c>
      <c r="O35" s="132">
        <v>13</v>
      </c>
      <c r="P35" s="132">
        <v>9</v>
      </c>
      <c r="Q35" s="133">
        <f t="shared" si="6"/>
        <v>4</v>
      </c>
      <c r="R35" s="132">
        <f t="shared" si="7"/>
        <v>395</v>
      </c>
      <c r="S35" s="132">
        <f t="shared" si="0"/>
        <v>237</v>
      </c>
      <c r="T35" s="132">
        <f t="shared" si="1"/>
        <v>158</v>
      </c>
      <c r="U35" s="132">
        <v>393</v>
      </c>
      <c r="V35" s="132">
        <v>236</v>
      </c>
      <c r="W35" s="132">
        <f>U35-V35</f>
        <v>157</v>
      </c>
      <c r="X35" s="132">
        <v>2</v>
      </c>
      <c r="Y35" s="132">
        <v>1</v>
      </c>
      <c r="Z35" s="132">
        <f t="shared" si="8"/>
        <v>1</v>
      </c>
      <c r="AA35" s="132">
        <v>6</v>
      </c>
      <c r="AB35" s="132">
        <v>2</v>
      </c>
      <c r="AC35" s="132">
        <f t="shared" si="9"/>
        <v>4</v>
      </c>
      <c r="AD35" s="133">
        <v>34</v>
      </c>
      <c r="AE35" s="133">
        <v>19</v>
      </c>
      <c r="AF35" s="133">
        <f t="shared" si="10"/>
        <v>15</v>
      </c>
      <c r="AG35" s="200" t="s">
        <v>11</v>
      </c>
      <c r="AH35" s="182"/>
      <c r="AI35" s="35"/>
      <c r="AJ35" s="10"/>
      <c r="AK35" s="10"/>
      <c r="AL35" s="10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</row>
    <row r="36" spans="1:77" ht="21" customHeight="1">
      <c r="A36" s="43"/>
      <c r="B36" s="42" t="s">
        <v>15</v>
      </c>
      <c r="C36" s="132">
        <v>1150</v>
      </c>
      <c r="D36" s="132">
        <v>563</v>
      </c>
      <c r="E36" s="132">
        <f t="shared" si="2"/>
        <v>587</v>
      </c>
      <c r="F36" s="132">
        <v>513</v>
      </c>
      <c r="G36" s="132">
        <v>227</v>
      </c>
      <c r="H36" s="132">
        <f t="shared" si="3"/>
        <v>286</v>
      </c>
      <c r="I36" s="132">
        <v>231</v>
      </c>
      <c r="J36" s="132">
        <v>85</v>
      </c>
      <c r="K36" s="132">
        <f t="shared" si="4"/>
        <v>146</v>
      </c>
      <c r="L36" s="132">
        <v>3</v>
      </c>
      <c r="M36" s="132">
        <v>2</v>
      </c>
      <c r="N36" s="132">
        <f t="shared" si="5"/>
        <v>1</v>
      </c>
      <c r="O36" s="132">
        <v>13</v>
      </c>
      <c r="P36" s="132">
        <v>9</v>
      </c>
      <c r="Q36" s="133">
        <f t="shared" si="6"/>
        <v>4</v>
      </c>
      <c r="R36" s="132">
        <f t="shared" si="7"/>
        <v>352</v>
      </c>
      <c r="S36" s="132">
        <f t="shared" si="0"/>
        <v>219</v>
      </c>
      <c r="T36" s="132">
        <f t="shared" si="1"/>
        <v>133</v>
      </c>
      <c r="U36" s="132">
        <v>350</v>
      </c>
      <c r="V36" s="132">
        <v>218</v>
      </c>
      <c r="W36" s="132">
        <f>U36-V36</f>
        <v>132</v>
      </c>
      <c r="X36" s="132">
        <v>2</v>
      </c>
      <c r="Y36" s="132">
        <v>1</v>
      </c>
      <c r="Z36" s="132">
        <f t="shared" si="8"/>
        <v>1</v>
      </c>
      <c r="AA36" s="132">
        <v>4</v>
      </c>
      <c r="AB36" s="132">
        <v>2</v>
      </c>
      <c r="AC36" s="132">
        <f t="shared" si="9"/>
        <v>2</v>
      </c>
      <c r="AD36" s="133">
        <v>34</v>
      </c>
      <c r="AE36" s="133">
        <v>19</v>
      </c>
      <c r="AF36" s="133">
        <f t="shared" si="10"/>
        <v>15</v>
      </c>
      <c r="AG36" s="48"/>
      <c r="AH36" s="41" t="s">
        <v>15</v>
      </c>
      <c r="AI36" s="35"/>
      <c r="AJ36" s="10"/>
      <c r="AK36" s="10"/>
      <c r="AL36" s="10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</row>
    <row r="37" spans="1:77" ht="21" customHeight="1">
      <c r="A37" s="43"/>
      <c r="B37" s="42" t="s">
        <v>16</v>
      </c>
      <c r="C37" s="132">
        <f aca="true" t="shared" si="16" ref="C37:AF37">C35-C36</f>
        <v>219</v>
      </c>
      <c r="D37" s="132">
        <f t="shared" si="16"/>
        <v>106</v>
      </c>
      <c r="E37" s="132">
        <f t="shared" si="16"/>
        <v>113</v>
      </c>
      <c r="F37" s="132">
        <f t="shared" si="16"/>
        <v>125</v>
      </c>
      <c r="G37" s="132">
        <f t="shared" si="16"/>
        <v>63</v>
      </c>
      <c r="H37" s="132">
        <f t="shared" si="16"/>
        <v>62</v>
      </c>
      <c r="I37" s="132">
        <f t="shared" si="16"/>
        <v>45</v>
      </c>
      <c r="J37" s="132">
        <f t="shared" si="16"/>
        <v>21</v>
      </c>
      <c r="K37" s="132">
        <f t="shared" si="16"/>
        <v>24</v>
      </c>
      <c r="L37" s="133">
        <f t="shared" si="16"/>
        <v>4</v>
      </c>
      <c r="M37" s="133">
        <f t="shared" si="16"/>
        <v>4</v>
      </c>
      <c r="N37" s="133">
        <f t="shared" si="16"/>
        <v>0</v>
      </c>
      <c r="O37" s="133">
        <f t="shared" si="16"/>
        <v>0</v>
      </c>
      <c r="P37" s="133">
        <f t="shared" si="16"/>
        <v>0</v>
      </c>
      <c r="Q37" s="133">
        <f t="shared" si="16"/>
        <v>0</v>
      </c>
      <c r="R37" s="132">
        <f t="shared" si="7"/>
        <v>43</v>
      </c>
      <c r="S37" s="132">
        <f t="shared" si="0"/>
        <v>18</v>
      </c>
      <c r="T37" s="132">
        <f t="shared" si="1"/>
        <v>25</v>
      </c>
      <c r="U37" s="132">
        <f>U35-U36</f>
        <v>43</v>
      </c>
      <c r="V37" s="132">
        <f>V35-V36</f>
        <v>18</v>
      </c>
      <c r="W37" s="132">
        <f>W35-W36</f>
        <v>25</v>
      </c>
      <c r="X37" s="133">
        <f t="shared" si="16"/>
        <v>0</v>
      </c>
      <c r="Y37" s="133">
        <f t="shared" si="16"/>
        <v>0</v>
      </c>
      <c r="Z37" s="133">
        <f t="shared" si="16"/>
        <v>0</v>
      </c>
      <c r="AA37" s="132">
        <f t="shared" si="16"/>
        <v>2</v>
      </c>
      <c r="AB37" s="133">
        <f t="shared" si="16"/>
        <v>0</v>
      </c>
      <c r="AC37" s="132">
        <f t="shared" si="16"/>
        <v>2</v>
      </c>
      <c r="AD37" s="133">
        <f t="shared" si="16"/>
        <v>0</v>
      </c>
      <c r="AE37" s="133">
        <f t="shared" si="16"/>
        <v>0</v>
      </c>
      <c r="AF37" s="133">
        <f t="shared" si="16"/>
        <v>0</v>
      </c>
      <c r="AG37" s="48"/>
      <c r="AH37" s="41" t="s">
        <v>16</v>
      </c>
      <c r="AI37" s="35"/>
      <c r="AJ37" s="10"/>
      <c r="AK37" s="10"/>
      <c r="AL37" s="10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</row>
    <row r="38" spans="1:77" ht="9" customHeight="1">
      <c r="A38" s="12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32"/>
      <c r="AH38" s="33"/>
      <c r="AI38" s="35"/>
      <c r="AJ38" s="10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</row>
    <row r="39" spans="3:77" ht="13.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I39" s="35"/>
      <c r="AJ39" s="10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</row>
    <row r="40" spans="3:77" ht="13.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I40" s="35"/>
      <c r="AJ40" s="10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</row>
    <row r="41" spans="3:77" ht="13.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I41" s="35"/>
      <c r="AJ41" s="10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</row>
    <row r="42" spans="3:77" ht="13.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I42" s="35"/>
      <c r="AJ42" s="10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</row>
    <row r="43" spans="3:77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I43" s="35"/>
      <c r="AJ43" s="10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</row>
    <row r="44" spans="3:77" ht="13.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I44" s="35"/>
      <c r="AJ44" s="10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</row>
    <row r="45" spans="3:77" ht="13.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I45" s="35"/>
      <c r="AJ45" s="10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</row>
    <row r="46" spans="3:77" ht="13.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I46" s="35"/>
      <c r="AJ46" s="10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</row>
    <row r="47" spans="3:77" ht="13.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I47" s="35"/>
      <c r="AJ47" s="10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</row>
    <row r="48" spans="3:77" ht="13.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I48" s="35"/>
      <c r="AJ48" s="10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</row>
    <row r="49" spans="3:77" ht="13.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I49" s="35"/>
      <c r="AJ49" s="10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</row>
    <row r="50" spans="3:77" ht="13.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I50" s="35"/>
      <c r="AJ50" s="10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</row>
    <row r="51" spans="3:77" ht="13.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I51" s="35"/>
      <c r="AJ51" s="10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</row>
    <row r="52" spans="3:77" ht="13.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I52" s="35"/>
      <c r="AJ52" s="10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</row>
    <row r="53" spans="3:77" ht="13.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I53" s="35"/>
      <c r="AJ53" s="10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</row>
    <row r="54" spans="3:77" ht="13.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I54" s="35"/>
      <c r="AJ54" s="10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</row>
    <row r="55" spans="3:77" ht="13.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I55" s="35"/>
      <c r="AJ55" s="10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</row>
    <row r="56" spans="3:77" ht="13.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I56" s="35"/>
      <c r="AJ56" s="10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</row>
    <row r="57" spans="3:77" ht="13.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I57" s="35"/>
      <c r="AJ57" s="10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</row>
    <row r="58" spans="3:77" ht="13.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I58" s="35"/>
      <c r="AJ58" s="10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</row>
    <row r="59" spans="3:77" ht="13.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I59" s="35"/>
      <c r="AJ59" s="10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</row>
    <row r="60" spans="3:77" ht="13.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I60" s="35"/>
      <c r="AJ60" s="10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</row>
    <row r="61" spans="3:77" ht="13.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I61" s="35"/>
      <c r="AJ61" s="10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</row>
    <row r="62" spans="3:77" ht="13.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I62" s="35"/>
      <c r="AJ62" s="10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</row>
    <row r="63" spans="3:77" ht="13.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I63" s="35"/>
      <c r="AJ63" s="10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</row>
    <row r="64" spans="3:77" ht="13.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I64" s="35"/>
      <c r="AJ64" s="10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</row>
    <row r="65" spans="3:77" ht="13.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I65" s="35"/>
      <c r="AJ65" s="10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</row>
    <row r="66" spans="3:77" ht="13.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I66" s="35"/>
      <c r="AJ66" s="10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</row>
    <row r="67" spans="3:77" ht="13.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I67" s="35"/>
      <c r="AJ67" s="10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</row>
    <row r="68" spans="3:77" ht="13.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I68" s="35"/>
      <c r="AJ68" s="10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</row>
    <row r="69" spans="3:77" ht="13.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I69" s="35"/>
      <c r="AJ69" s="10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</row>
    <row r="70" spans="3:77" ht="13.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I70" s="35"/>
      <c r="AJ70" s="10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</row>
    <row r="71" spans="3:77" ht="13.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I71" s="35"/>
      <c r="AJ71" s="10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</row>
    <row r="72" spans="3:77" ht="13.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I72" s="35"/>
      <c r="AJ72" s="10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</row>
    <row r="73" spans="3:77" ht="13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I73" s="35"/>
      <c r="AJ73" s="10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</row>
    <row r="74" spans="3:77" ht="13.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I74" s="36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</row>
    <row r="75" spans="3:77" ht="13.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I75" s="36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</row>
    <row r="76" spans="3:77" ht="13.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I76" s="36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</row>
    <row r="77" spans="3:77" ht="13.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I77" s="36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</row>
    <row r="78" spans="3:77" ht="13.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I78" s="36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</row>
    <row r="79" spans="3:77" ht="13.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I79" s="36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</row>
    <row r="80" spans="3:77" ht="13.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I80" s="36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</row>
    <row r="81" spans="3:77" ht="13.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</row>
    <row r="82" spans="3:77" ht="13.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</row>
    <row r="83" spans="3:77" ht="13.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</row>
    <row r="84" spans="3:77" ht="13.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</row>
  </sheetData>
  <sheetProtection/>
  <mergeCells count="58">
    <mergeCell ref="AG27:AH27"/>
    <mergeCell ref="K8:K9"/>
    <mergeCell ref="R5:Z5"/>
    <mergeCell ref="R6:T7"/>
    <mergeCell ref="AG31:AH31"/>
    <mergeCell ref="AG35:AH35"/>
    <mergeCell ref="AG5:AH9"/>
    <mergeCell ref="AG11:AH11"/>
    <mergeCell ref="AG15:AH15"/>
    <mergeCell ref="AG19:AH19"/>
    <mergeCell ref="AG23:AH23"/>
    <mergeCell ref="C5:E7"/>
    <mergeCell ref="F8:F9"/>
    <mergeCell ref="G8:G9"/>
    <mergeCell ref="AD5:AF7"/>
    <mergeCell ref="F5:H7"/>
    <mergeCell ref="I5:K7"/>
    <mergeCell ref="Z8:Z9"/>
    <mergeCell ref="AA8:AA9"/>
    <mergeCell ref="AB8:AB9"/>
    <mergeCell ref="A23:B23"/>
    <mergeCell ref="A19:B19"/>
    <mergeCell ref="A27:B27"/>
    <mergeCell ref="A11:B11"/>
    <mergeCell ref="AA5:AC7"/>
    <mergeCell ref="O5:Q7"/>
    <mergeCell ref="A5:B9"/>
    <mergeCell ref="C8:C9"/>
    <mergeCell ref="D8:D9"/>
    <mergeCell ref="E8:E9"/>
    <mergeCell ref="A35:B35"/>
    <mergeCell ref="A15:B15"/>
    <mergeCell ref="L5:N7"/>
    <mergeCell ref="J8:J9"/>
    <mergeCell ref="L8:L9"/>
    <mergeCell ref="M8:M9"/>
    <mergeCell ref="N8:N9"/>
    <mergeCell ref="A31:B31"/>
    <mergeCell ref="H8:H9"/>
    <mergeCell ref="I8:I9"/>
    <mergeCell ref="AF8:AF9"/>
    <mergeCell ref="P8:P9"/>
    <mergeCell ref="Q8:Q9"/>
    <mergeCell ref="R8:R9"/>
    <mergeCell ref="S8:S9"/>
    <mergeCell ref="AD8:AD9"/>
    <mergeCell ref="AE8:AE9"/>
    <mergeCell ref="AC8:AC9"/>
    <mergeCell ref="U6:W7"/>
    <mergeCell ref="U8:U9"/>
    <mergeCell ref="V8:V9"/>
    <mergeCell ref="W8:W9"/>
    <mergeCell ref="A1:Q1"/>
    <mergeCell ref="X6:Z7"/>
    <mergeCell ref="T8:T9"/>
    <mergeCell ref="X8:X9"/>
    <mergeCell ref="Y8:Y9"/>
    <mergeCell ref="O8:O9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J124"/>
  <sheetViews>
    <sheetView zoomScale="80" zoomScaleNormal="80" zoomScalePageLayoutView="0" workbookViewId="0" topLeftCell="A1">
      <pane xSplit="2" ySplit="9" topLeftCell="C10" activePane="bottomRight" state="frozen"/>
      <selection pane="topLeft" activeCell="F3" sqref="C3:L4"/>
      <selection pane="topRight" activeCell="F3" sqref="C3:L4"/>
      <selection pane="bottomLeft" activeCell="F3" sqref="C3:L4"/>
      <selection pane="bottomRight" activeCell="A10" sqref="A10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5.875" style="1" customWidth="1"/>
    <col min="6" max="8" width="4.50390625" style="21" customWidth="1"/>
    <col min="9" max="14" width="4.50390625" style="1" customWidth="1"/>
    <col min="15" max="20" width="4.875" style="1" customWidth="1"/>
    <col min="21" max="25" width="9.00390625" style="1" customWidth="1"/>
    <col min="26" max="28" width="9.00390625" style="163" customWidth="1"/>
    <col min="29" max="16384" width="9.00390625" style="1" customWidth="1"/>
  </cols>
  <sheetData>
    <row r="1" ht="21" customHeight="1"/>
    <row r="2" spans="1:19" ht="17.25" customHeight="1">
      <c r="A2" s="15" t="s">
        <v>0</v>
      </c>
      <c r="B2" s="15"/>
      <c r="L2" s="16"/>
      <c r="M2" s="16"/>
      <c r="N2" s="17"/>
      <c r="O2" s="15"/>
      <c r="P2" s="15"/>
      <c r="Q2" s="15"/>
      <c r="R2" s="4"/>
      <c r="S2" s="4"/>
    </row>
    <row r="3" spans="1:20" ht="18" customHeight="1">
      <c r="A3" s="138" t="s">
        <v>91</v>
      </c>
      <c r="B3" s="3"/>
      <c r="C3" s="4"/>
      <c r="D3" s="4"/>
      <c r="E3" s="4"/>
      <c r="F3" s="22"/>
      <c r="G3" s="22"/>
      <c r="H3" s="29"/>
      <c r="I3" s="4"/>
      <c r="J3" s="4"/>
      <c r="K3" s="18"/>
      <c r="L3" s="3"/>
      <c r="M3" s="3"/>
      <c r="N3" s="4"/>
      <c r="O3" s="4"/>
      <c r="P3" s="4"/>
      <c r="Q3" s="4"/>
      <c r="R3" s="4"/>
      <c r="S3" s="4"/>
      <c r="T3" s="18" t="s">
        <v>13</v>
      </c>
    </row>
    <row r="4" spans="1:20" ht="5.25" customHeight="1" thickBot="1">
      <c r="A4" s="2"/>
      <c r="B4" s="3"/>
      <c r="C4" s="4"/>
      <c r="D4" s="4"/>
      <c r="E4" s="4"/>
      <c r="F4" s="22"/>
      <c r="G4" s="22"/>
      <c r="H4" s="23"/>
      <c r="I4" s="4"/>
      <c r="J4" s="4"/>
      <c r="K4" s="6"/>
      <c r="L4" s="3"/>
      <c r="M4" s="3"/>
      <c r="N4" s="4"/>
      <c r="O4" s="4"/>
      <c r="P4" s="4"/>
      <c r="Q4" s="4"/>
      <c r="R4" s="4"/>
      <c r="S4" s="4"/>
      <c r="T4" s="6"/>
    </row>
    <row r="5" spans="1:28" s="7" customFormat="1" ht="20.25" customHeight="1" thickTop="1">
      <c r="A5" s="196" t="s">
        <v>1</v>
      </c>
      <c r="B5" s="197"/>
      <c r="C5" s="201" t="s">
        <v>22</v>
      </c>
      <c r="D5" s="196"/>
      <c r="E5" s="196"/>
      <c r="F5" s="224" t="s">
        <v>76</v>
      </c>
      <c r="G5" s="225"/>
      <c r="H5" s="225"/>
      <c r="I5" s="225"/>
      <c r="J5" s="225"/>
      <c r="K5" s="225"/>
      <c r="L5" s="225"/>
      <c r="M5" s="225"/>
      <c r="N5" s="225"/>
      <c r="O5" s="187" t="s">
        <v>25</v>
      </c>
      <c r="P5" s="219"/>
      <c r="Q5" s="220"/>
      <c r="R5" s="184" t="s">
        <v>24</v>
      </c>
      <c r="S5" s="214"/>
      <c r="T5" s="214"/>
      <c r="Z5" s="164"/>
      <c r="AA5" s="164"/>
      <c r="AB5" s="164"/>
    </row>
    <row r="6" spans="1:28" s="7" customFormat="1" ht="20.25" customHeight="1">
      <c r="A6" s="198"/>
      <c r="B6" s="199"/>
      <c r="C6" s="202"/>
      <c r="D6" s="198"/>
      <c r="E6" s="198"/>
      <c r="F6" s="230" t="s">
        <v>3</v>
      </c>
      <c r="G6" s="212"/>
      <c r="H6" s="231"/>
      <c r="I6" s="208" t="s">
        <v>82</v>
      </c>
      <c r="J6" s="209"/>
      <c r="K6" s="210"/>
      <c r="L6" s="208" t="s">
        <v>83</v>
      </c>
      <c r="M6" s="209"/>
      <c r="N6" s="210"/>
      <c r="O6" s="221"/>
      <c r="P6" s="222"/>
      <c r="Q6" s="223"/>
      <c r="R6" s="215"/>
      <c r="S6" s="216"/>
      <c r="T6" s="216"/>
      <c r="Z6" s="164"/>
      <c r="AA6" s="164"/>
      <c r="AB6" s="164"/>
    </row>
    <row r="7" spans="1:28" s="7" customFormat="1" ht="20.25" customHeight="1">
      <c r="A7" s="198"/>
      <c r="B7" s="199"/>
      <c r="C7" s="203"/>
      <c r="D7" s="181"/>
      <c r="E7" s="181"/>
      <c r="F7" s="232"/>
      <c r="G7" s="213"/>
      <c r="H7" s="227"/>
      <c r="I7" s="171"/>
      <c r="J7" s="172"/>
      <c r="K7" s="173"/>
      <c r="L7" s="171"/>
      <c r="M7" s="172"/>
      <c r="N7" s="173"/>
      <c r="O7" s="141"/>
      <c r="P7" s="51" t="s">
        <v>26</v>
      </c>
      <c r="Q7" s="50"/>
      <c r="R7" s="217" t="s">
        <v>23</v>
      </c>
      <c r="S7" s="218"/>
      <c r="T7" s="218"/>
      <c r="Z7" s="164"/>
      <c r="AA7" s="164"/>
      <c r="AB7" s="164"/>
    </row>
    <row r="8" spans="1:28" s="7" customFormat="1" ht="17.25" customHeight="1">
      <c r="A8" s="198"/>
      <c r="B8" s="199"/>
      <c r="C8" s="179" t="s">
        <v>3</v>
      </c>
      <c r="D8" s="174" t="s">
        <v>4</v>
      </c>
      <c r="E8" s="211" t="s">
        <v>5</v>
      </c>
      <c r="F8" s="226" t="s">
        <v>3</v>
      </c>
      <c r="G8" s="228" t="s">
        <v>4</v>
      </c>
      <c r="H8" s="212" t="s">
        <v>5</v>
      </c>
      <c r="I8" s="174" t="s">
        <v>3</v>
      </c>
      <c r="J8" s="174" t="s">
        <v>4</v>
      </c>
      <c r="K8" s="180" t="s">
        <v>5</v>
      </c>
      <c r="L8" s="179" t="s">
        <v>3</v>
      </c>
      <c r="M8" s="174" t="s">
        <v>4</v>
      </c>
      <c r="N8" s="207" t="s">
        <v>5</v>
      </c>
      <c r="O8" s="179" t="s">
        <v>3</v>
      </c>
      <c r="P8" s="174" t="s">
        <v>4</v>
      </c>
      <c r="Q8" s="176" t="s">
        <v>5</v>
      </c>
      <c r="R8" s="179" t="s">
        <v>3</v>
      </c>
      <c r="S8" s="174" t="s">
        <v>4</v>
      </c>
      <c r="T8" s="207" t="s">
        <v>5</v>
      </c>
      <c r="Z8" s="164"/>
      <c r="AA8" s="164"/>
      <c r="AB8" s="164"/>
    </row>
    <row r="9" spans="1:28" s="7" customFormat="1" ht="17.25" customHeight="1">
      <c r="A9" s="181"/>
      <c r="B9" s="177"/>
      <c r="C9" s="175"/>
      <c r="D9" s="175"/>
      <c r="E9" s="211"/>
      <c r="F9" s="227"/>
      <c r="G9" s="229"/>
      <c r="H9" s="213"/>
      <c r="I9" s="175"/>
      <c r="J9" s="175"/>
      <c r="K9" s="181"/>
      <c r="L9" s="175"/>
      <c r="M9" s="175"/>
      <c r="N9" s="203"/>
      <c r="O9" s="175"/>
      <c r="P9" s="175"/>
      <c r="Q9" s="177"/>
      <c r="R9" s="175"/>
      <c r="S9" s="175"/>
      <c r="T9" s="203"/>
      <c r="Z9" s="164"/>
      <c r="AA9" s="164"/>
      <c r="AB9" s="164"/>
    </row>
    <row r="10" spans="1:20" ht="5.25" customHeight="1">
      <c r="A10" s="8"/>
      <c r="B10" s="9"/>
      <c r="C10" s="30"/>
      <c r="D10" s="30"/>
      <c r="E10" s="30"/>
      <c r="F10" s="24"/>
      <c r="G10" s="24"/>
      <c r="H10" s="24"/>
      <c r="I10" s="20"/>
      <c r="J10" s="20"/>
      <c r="K10" s="20"/>
      <c r="L10" s="8"/>
      <c r="M10" s="8"/>
      <c r="N10" s="8"/>
      <c r="O10" s="8"/>
      <c r="P10" s="8"/>
      <c r="Q10" s="8"/>
      <c r="R10" s="8"/>
      <c r="S10" s="8"/>
      <c r="T10" s="8"/>
    </row>
    <row r="11" spans="1:36" ht="21" customHeight="1">
      <c r="A11" s="182" t="s">
        <v>14</v>
      </c>
      <c r="B11" s="183"/>
      <c r="C11" s="135">
        <v>3</v>
      </c>
      <c r="D11" s="135">
        <v>1</v>
      </c>
      <c r="E11" s="135">
        <f>C11-D11</f>
        <v>2</v>
      </c>
      <c r="F11" s="143">
        <v>13</v>
      </c>
      <c r="G11" s="143">
        <v>0</v>
      </c>
      <c r="H11" s="143">
        <f>F11-G11</f>
        <v>13</v>
      </c>
      <c r="I11" s="143">
        <v>12</v>
      </c>
      <c r="J11" s="143">
        <f>SUM(J15,J19,J23,J27,J31,J35)</f>
        <v>0</v>
      </c>
      <c r="K11" s="143">
        <f>I11-J11</f>
        <v>12</v>
      </c>
      <c r="L11" s="144">
        <v>1</v>
      </c>
      <c r="M11" s="144">
        <f>SUM(M15,M19,M23,M27,M31,M35)</f>
        <v>0</v>
      </c>
      <c r="N11" s="144">
        <f>L11-M11</f>
        <v>1</v>
      </c>
      <c r="O11" s="145">
        <v>56.0534718839639</v>
      </c>
      <c r="P11" s="145">
        <v>54.13120758375525</v>
      </c>
      <c r="Q11" s="145">
        <v>57.994344137481</v>
      </c>
      <c r="R11" s="145">
        <v>23.5969042593495</v>
      </c>
      <c r="S11" s="145">
        <v>27.8896908327049</v>
      </c>
      <c r="T11" s="145">
        <v>19.2625625407875</v>
      </c>
      <c r="U11" s="11"/>
      <c r="V11" s="167"/>
      <c r="W11" s="167"/>
      <c r="X11" s="167"/>
      <c r="Y11" s="11"/>
      <c r="Z11" s="165"/>
      <c r="AA11" s="165"/>
      <c r="AH11" s="166"/>
      <c r="AI11" s="166"/>
      <c r="AJ11" s="166"/>
    </row>
    <row r="12" spans="1:36" ht="21" customHeight="1">
      <c r="A12" s="43"/>
      <c r="B12" s="42" t="s">
        <v>15</v>
      </c>
      <c r="C12" s="133">
        <v>3</v>
      </c>
      <c r="D12" s="133">
        <v>1</v>
      </c>
      <c r="E12" s="133">
        <f>C12-D12</f>
        <v>2</v>
      </c>
      <c r="F12" s="26">
        <v>7</v>
      </c>
      <c r="G12" s="26">
        <v>0</v>
      </c>
      <c r="H12" s="26">
        <f aca="true" t="shared" si="0" ref="H12:H36">F12-G12</f>
        <v>7</v>
      </c>
      <c r="I12" s="26">
        <v>7</v>
      </c>
      <c r="J12" s="26">
        <f>SUM(J16,J20,J24,J28,J32,J36)</f>
        <v>0</v>
      </c>
      <c r="K12" s="26">
        <f aca="true" t="shared" si="1" ref="K12:K36">I12-J12</f>
        <v>7</v>
      </c>
      <c r="L12" s="146">
        <f>SUM(L16,L20,L24,L28,L32,L36)</f>
        <v>0</v>
      </c>
      <c r="M12" s="146">
        <f>SUM(M16,M20,M24,M28,M32,M36)</f>
        <v>0</v>
      </c>
      <c r="N12" s="146">
        <f aca="true" t="shared" si="2" ref="N12:N36">L12-M12</f>
        <v>0</v>
      </c>
      <c r="O12" s="147">
        <v>54.3570419218088</v>
      </c>
      <c r="P12" s="147">
        <v>52.45708295112043</v>
      </c>
      <c r="Q12" s="147">
        <v>56.3623789764869</v>
      </c>
      <c r="R12" s="147">
        <v>25.3684139694502</v>
      </c>
      <c r="S12" s="147">
        <v>30.100904206526014</v>
      </c>
      <c r="T12" s="147">
        <v>20.3734439834025</v>
      </c>
      <c r="U12" s="11"/>
      <c r="V12" s="167"/>
      <c r="W12" s="167"/>
      <c r="X12" s="167"/>
      <c r="Y12" s="11"/>
      <c r="Z12" s="165"/>
      <c r="AA12" s="165"/>
      <c r="AH12" s="166"/>
      <c r="AI12" s="166"/>
      <c r="AJ12" s="166"/>
    </row>
    <row r="13" spans="1:36" ht="21" customHeight="1">
      <c r="A13" s="43"/>
      <c r="B13" s="42" t="s">
        <v>16</v>
      </c>
      <c r="C13" s="133">
        <f aca="true" t="shared" si="3" ref="C13:N13">C11-C12</f>
        <v>0</v>
      </c>
      <c r="D13" s="133">
        <f t="shared" si="3"/>
        <v>0</v>
      </c>
      <c r="E13" s="133">
        <f t="shared" si="3"/>
        <v>0</v>
      </c>
      <c r="F13" s="26">
        <f t="shared" si="3"/>
        <v>6</v>
      </c>
      <c r="G13" s="26">
        <f t="shared" si="3"/>
        <v>0</v>
      </c>
      <c r="H13" s="26">
        <f t="shared" si="3"/>
        <v>6</v>
      </c>
      <c r="I13" s="26">
        <f t="shared" si="3"/>
        <v>5</v>
      </c>
      <c r="J13" s="26">
        <f t="shared" si="3"/>
        <v>0</v>
      </c>
      <c r="K13" s="26">
        <f t="shared" si="3"/>
        <v>5</v>
      </c>
      <c r="L13" s="146">
        <f t="shared" si="3"/>
        <v>1</v>
      </c>
      <c r="M13" s="146">
        <f t="shared" si="3"/>
        <v>0</v>
      </c>
      <c r="N13" s="146">
        <f t="shared" si="3"/>
        <v>1</v>
      </c>
      <c r="O13" s="147">
        <v>63.0254424778761</v>
      </c>
      <c r="P13" s="147">
        <v>61.864406779661</v>
      </c>
      <c r="Q13" s="147">
        <v>64.0020366598778</v>
      </c>
      <c r="R13" s="147">
        <v>16.3163716814159</v>
      </c>
      <c r="S13" s="147">
        <v>17.6755447941889</v>
      </c>
      <c r="T13" s="147">
        <v>15.173116089613034</v>
      </c>
      <c r="U13" s="11"/>
      <c r="V13" s="167"/>
      <c r="W13" s="167"/>
      <c r="X13" s="167"/>
      <c r="Y13" s="11"/>
      <c r="Z13" s="165"/>
      <c r="AA13" s="165"/>
      <c r="AH13" s="166"/>
      <c r="AI13" s="166"/>
      <c r="AJ13" s="166"/>
    </row>
    <row r="14" spans="1:36" ht="18" customHeight="1">
      <c r="A14" s="43"/>
      <c r="B14" s="44"/>
      <c r="C14" s="133"/>
      <c r="D14" s="133"/>
      <c r="E14" s="133"/>
      <c r="F14" s="25"/>
      <c r="G14" s="26"/>
      <c r="H14" s="25"/>
      <c r="I14" s="26"/>
      <c r="J14" s="26"/>
      <c r="K14" s="26"/>
      <c r="L14" s="146"/>
      <c r="M14" s="146"/>
      <c r="N14" s="146"/>
      <c r="O14" s="148"/>
      <c r="P14" s="148"/>
      <c r="Q14" s="148"/>
      <c r="R14" s="148"/>
      <c r="S14" s="148"/>
      <c r="T14" s="148"/>
      <c r="U14" s="11"/>
      <c r="V14" s="167"/>
      <c r="W14" s="167"/>
      <c r="X14" s="167"/>
      <c r="Y14" s="11"/>
      <c r="Z14" s="165"/>
      <c r="AA14" s="165"/>
      <c r="AH14" s="166"/>
      <c r="AI14" s="166"/>
      <c r="AJ14" s="166"/>
    </row>
    <row r="15" spans="1:36" ht="21" customHeight="1">
      <c r="A15" s="182" t="s">
        <v>6</v>
      </c>
      <c r="B15" s="183"/>
      <c r="C15" s="133">
        <v>0</v>
      </c>
      <c r="D15" s="133">
        <v>0</v>
      </c>
      <c r="E15" s="133">
        <f>C15-D15</f>
        <v>0</v>
      </c>
      <c r="F15" s="26">
        <v>3</v>
      </c>
      <c r="G15" s="26">
        <v>0</v>
      </c>
      <c r="H15" s="26">
        <f t="shared" si="0"/>
        <v>3</v>
      </c>
      <c r="I15" s="26">
        <v>2</v>
      </c>
      <c r="J15" s="26">
        <v>0</v>
      </c>
      <c r="K15" s="26">
        <f t="shared" si="1"/>
        <v>2</v>
      </c>
      <c r="L15" s="146">
        <v>1</v>
      </c>
      <c r="M15" s="146">
        <v>0</v>
      </c>
      <c r="N15" s="146">
        <f t="shared" si="2"/>
        <v>1</v>
      </c>
      <c r="O15" s="148">
        <v>60.08316008316008</v>
      </c>
      <c r="P15" s="148">
        <v>57.26790450928382</v>
      </c>
      <c r="Q15" s="148">
        <v>62.78655119714722</v>
      </c>
      <c r="R15" s="148">
        <v>19.88045738045738</v>
      </c>
      <c r="S15" s="148">
        <v>23.97877984084881</v>
      </c>
      <c r="T15" s="148">
        <v>15.944982170147734</v>
      </c>
      <c r="U15" s="11"/>
      <c r="V15" s="167"/>
      <c r="W15" s="167"/>
      <c r="X15" s="167"/>
      <c r="Y15" s="11"/>
      <c r="Z15" s="165"/>
      <c r="AA15" s="165"/>
      <c r="AH15" s="166"/>
      <c r="AI15" s="166"/>
      <c r="AJ15" s="166"/>
    </row>
    <row r="16" spans="1:36" ht="21" customHeight="1">
      <c r="A16" s="43"/>
      <c r="B16" s="42" t="s">
        <v>15</v>
      </c>
      <c r="C16" s="133">
        <v>0</v>
      </c>
      <c r="D16" s="133">
        <v>0</v>
      </c>
      <c r="E16" s="133">
        <f>C16-D16</f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148">
        <v>60.94375761796971</v>
      </c>
      <c r="P16" s="148">
        <v>59.070720874615645</v>
      </c>
      <c r="Q16" s="148">
        <v>62.890625</v>
      </c>
      <c r="R16" s="148">
        <v>19.58906494863312</v>
      </c>
      <c r="S16" s="148">
        <v>23.60778954560984</v>
      </c>
      <c r="T16" s="148">
        <v>15.411931818181818</v>
      </c>
      <c r="U16" s="11"/>
      <c r="V16" s="167"/>
      <c r="W16" s="167"/>
      <c r="X16" s="167"/>
      <c r="Y16" s="11"/>
      <c r="Z16" s="165"/>
      <c r="AA16" s="165"/>
      <c r="AH16" s="166"/>
      <c r="AI16" s="166"/>
      <c r="AJ16" s="166"/>
    </row>
    <row r="17" spans="1:36" ht="21" customHeight="1">
      <c r="A17" s="43"/>
      <c r="B17" s="42" t="s">
        <v>16</v>
      </c>
      <c r="C17" s="133">
        <f aca="true" t="shared" si="4" ref="C17:N17">C15-C16</f>
        <v>0</v>
      </c>
      <c r="D17" s="133">
        <f t="shared" si="4"/>
        <v>0</v>
      </c>
      <c r="E17" s="133">
        <f t="shared" si="4"/>
        <v>0</v>
      </c>
      <c r="F17" s="26">
        <f t="shared" si="4"/>
        <v>3</v>
      </c>
      <c r="G17" s="26">
        <f t="shared" si="4"/>
        <v>0</v>
      </c>
      <c r="H17" s="26">
        <f t="shared" si="4"/>
        <v>3</v>
      </c>
      <c r="I17" s="26">
        <f t="shared" si="4"/>
        <v>2</v>
      </c>
      <c r="J17" s="26">
        <f t="shared" si="4"/>
        <v>0</v>
      </c>
      <c r="K17" s="26">
        <f t="shared" si="4"/>
        <v>2</v>
      </c>
      <c r="L17" s="146">
        <f t="shared" si="4"/>
        <v>1</v>
      </c>
      <c r="M17" s="26">
        <f t="shared" si="4"/>
        <v>0</v>
      </c>
      <c r="N17" s="146">
        <f t="shared" si="4"/>
        <v>1</v>
      </c>
      <c r="O17" s="148">
        <v>57.55248335893497</v>
      </c>
      <c r="P17" s="148">
        <v>51.00830367734282</v>
      </c>
      <c r="Q17" s="148">
        <v>62.52252252252253</v>
      </c>
      <c r="R17" s="148">
        <v>20.737327188940093</v>
      </c>
      <c r="S17" s="148">
        <v>25.26690391459075</v>
      </c>
      <c r="T17" s="148">
        <v>17.2972972972973</v>
      </c>
      <c r="U17" s="11"/>
      <c r="V17" s="167"/>
      <c r="W17" s="167"/>
      <c r="X17" s="167"/>
      <c r="Y17" s="11"/>
      <c r="Z17" s="165"/>
      <c r="AA17" s="165"/>
      <c r="AH17" s="166"/>
      <c r="AI17" s="166"/>
      <c r="AJ17" s="166"/>
    </row>
    <row r="18" spans="1:36" ht="18" customHeight="1">
      <c r="A18" s="43"/>
      <c r="B18" s="45"/>
      <c r="C18" s="133"/>
      <c r="D18" s="133"/>
      <c r="E18" s="133"/>
      <c r="F18" s="25"/>
      <c r="G18" s="25"/>
      <c r="H18" s="25"/>
      <c r="I18" s="25"/>
      <c r="J18" s="25"/>
      <c r="K18" s="25"/>
      <c r="L18" s="146"/>
      <c r="M18" s="146"/>
      <c r="N18" s="146"/>
      <c r="O18" s="148"/>
      <c r="P18" s="148"/>
      <c r="Q18" s="148"/>
      <c r="R18" s="148"/>
      <c r="S18" s="148"/>
      <c r="T18" s="148"/>
      <c r="U18" s="11"/>
      <c r="V18" s="167"/>
      <c r="W18" s="167"/>
      <c r="X18" s="167"/>
      <c r="Y18" s="11"/>
      <c r="Z18" s="165"/>
      <c r="AA18" s="165"/>
      <c r="AH18" s="166"/>
      <c r="AI18" s="166"/>
      <c r="AJ18" s="166"/>
    </row>
    <row r="19" spans="1:36" ht="21" customHeight="1">
      <c r="A19" s="182" t="s">
        <v>73</v>
      </c>
      <c r="B19" s="183"/>
      <c r="C19" s="133">
        <v>0</v>
      </c>
      <c r="D19" s="133">
        <v>0</v>
      </c>
      <c r="E19" s="133">
        <f>C19-D19</f>
        <v>0</v>
      </c>
      <c r="F19" s="26">
        <v>3</v>
      </c>
      <c r="G19" s="26">
        <v>0</v>
      </c>
      <c r="H19" s="26">
        <f t="shared" si="0"/>
        <v>3</v>
      </c>
      <c r="I19" s="26">
        <v>3</v>
      </c>
      <c r="J19" s="26">
        <v>0</v>
      </c>
      <c r="K19" s="26">
        <f t="shared" si="1"/>
        <v>3</v>
      </c>
      <c r="L19" s="146">
        <v>0</v>
      </c>
      <c r="M19" s="146">
        <v>0</v>
      </c>
      <c r="N19" s="146">
        <f t="shared" si="2"/>
        <v>0</v>
      </c>
      <c r="O19" s="148">
        <v>55.53319919517102</v>
      </c>
      <c r="P19" s="148">
        <v>56.3013698630137</v>
      </c>
      <c r="Q19" s="148">
        <v>54.796320630749015</v>
      </c>
      <c r="R19" s="148">
        <v>24.547283702213278</v>
      </c>
      <c r="S19" s="148">
        <v>28.21917808219178</v>
      </c>
      <c r="T19" s="148">
        <v>21.02496714848883</v>
      </c>
      <c r="U19" s="11"/>
      <c r="V19" s="167"/>
      <c r="W19" s="167"/>
      <c r="X19" s="167"/>
      <c r="Y19" s="11"/>
      <c r="Z19" s="165"/>
      <c r="AA19" s="165"/>
      <c r="AH19" s="166"/>
      <c r="AI19" s="166"/>
      <c r="AJ19" s="166"/>
    </row>
    <row r="20" spans="1:36" ht="21" customHeight="1">
      <c r="A20" s="46"/>
      <c r="B20" s="42" t="s">
        <v>15</v>
      </c>
      <c r="C20" s="133">
        <v>0</v>
      </c>
      <c r="D20" s="133">
        <v>0</v>
      </c>
      <c r="E20" s="133">
        <f>C20-D20</f>
        <v>0</v>
      </c>
      <c r="F20" s="26">
        <v>3</v>
      </c>
      <c r="G20" s="26">
        <v>0</v>
      </c>
      <c r="H20" s="26">
        <f t="shared" si="0"/>
        <v>3</v>
      </c>
      <c r="I20" s="26">
        <v>3</v>
      </c>
      <c r="J20" s="26">
        <v>0</v>
      </c>
      <c r="K20" s="26">
        <f t="shared" si="1"/>
        <v>3</v>
      </c>
      <c r="L20" s="146">
        <v>0</v>
      </c>
      <c r="M20" s="26">
        <v>0</v>
      </c>
      <c r="N20" s="146">
        <f t="shared" si="2"/>
        <v>0</v>
      </c>
      <c r="O20" s="148">
        <v>54.43358668114369</v>
      </c>
      <c r="P20" s="148">
        <v>54.981549815498155</v>
      </c>
      <c r="Q20" s="148">
        <v>53.90625</v>
      </c>
      <c r="R20" s="148">
        <v>25.5157437567861</v>
      </c>
      <c r="S20" s="148">
        <v>29.298892988929886</v>
      </c>
      <c r="T20" s="148">
        <v>21.875</v>
      </c>
      <c r="U20" s="11"/>
      <c r="V20" s="167"/>
      <c r="W20" s="167"/>
      <c r="X20" s="167"/>
      <c r="Y20" s="11"/>
      <c r="Z20" s="165"/>
      <c r="AA20" s="165"/>
      <c r="AH20" s="166"/>
      <c r="AI20" s="166"/>
      <c r="AJ20" s="166"/>
    </row>
    <row r="21" spans="1:36" ht="21" customHeight="1">
      <c r="A21" s="46"/>
      <c r="B21" s="42" t="s">
        <v>16</v>
      </c>
      <c r="C21" s="133">
        <f aca="true" t="shared" si="5" ref="C21:N21">C19-C20</f>
        <v>0</v>
      </c>
      <c r="D21" s="133">
        <f t="shared" si="5"/>
        <v>0</v>
      </c>
      <c r="E21" s="133">
        <f t="shared" si="5"/>
        <v>0</v>
      </c>
      <c r="F21" s="26">
        <f t="shared" si="5"/>
        <v>0</v>
      </c>
      <c r="G21" s="26">
        <f t="shared" si="5"/>
        <v>0</v>
      </c>
      <c r="H21" s="26">
        <f t="shared" si="5"/>
        <v>0</v>
      </c>
      <c r="I21" s="26">
        <f t="shared" si="5"/>
        <v>0</v>
      </c>
      <c r="J21" s="26">
        <f t="shared" si="5"/>
        <v>0</v>
      </c>
      <c r="K21" s="26">
        <f t="shared" si="5"/>
        <v>0</v>
      </c>
      <c r="L21" s="146">
        <f t="shared" si="5"/>
        <v>0</v>
      </c>
      <c r="M21" s="26">
        <f t="shared" si="5"/>
        <v>0</v>
      </c>
      <c r="N21" s="146">
        <f t="shared" si="5"/>
        <v>0</v>
      </c>
      <c r="O21" s="148">
        <v>69.40639269406392</v>
      </c>
      <c r="P21" s="148">
        <v>73.33333333333333</v>
      </c>
      <c r="Q21" s="148">
        <v>65.78947368421053</v>
      </c>
      <c r="R21" s="148">
        <v>12.32876712328767</v>
      </c>
      <c r="S21" s="148">
        <v>14.285714285714285</v>
      </c>
      <c r="T21" s="148">
        <v>10.526315789473683</v>
      </c>
      <c r="U21" s="11"/>
      <c r="V21" s="167"/>
      <c r="W21" s="167"/>
      <c r="X21" s="167"/>
      <c r="Y21" s="11"/>
      <c r="Z21" s="165"/>
      <c r="AA21" s="165"/>
      <c r="AH21" s="166"/>
      <c r="AI21" s="166"/>
      <c r="AJ21" s="166"/>
    </row>
    <row r="22" spans="1:36" ht="18" customHeight="1">
      <c r="A22" s="46"/>
      <c r="B22" s="45"/>
      <c r="C22" s="133"/>
      <c r="D22" s="133"/>
      <c r="E22" s="133"/>
      <c r="F22" s="25"/>
      <c r="G22" s="25"/>
      <c r="H22" s="25"/>
      <c r="I22" s="25"/>
      <c r="J22" s="25"/>
      <c r="K22" s="25"/>
      <c r="L22" s="146"/>
      <c r="M22" s="146"/>
      <c r="N22" s="146"/>
      <c r="O22" s="148"/>
      <c r="P22" s="148"/>
      <c r="Q22" s="148"/>
      <c r="R22" s="148"/>
      <c r="S22" s="148"/>
      <c r="T22" s="148"/>
      <c r="U22" s="11"/>
      <c r="V22" s="167"/>
      <c r="W22" s="167"/>
      <c r="X22" s="167"/>
      <c r="Y22" s="11"/>
      <c r="Z22" s="165"/>
      <c r="AA22" s="165"/>
      <c r="AH22" s="166"/>
      <c r="AI22" s="166"/>
      <c r="AJ22" s="166"/>
    </row>
    <row r="23" spans="1:36" ht="21" customHeight="1">
      <c r="A23" s="182" t="s">
        <v>7</v>
      </c>
      <c r="B23" s="183"/>
      <c r="C23" s="133">
        <v>0</v>
      </c>
      <c r="D23" s="133">
        <v>0</v>
      </c>
      <c r="E23" s="133">
        <f>C23-D23</f>
        <v>0</v>
      </c>
      <c r="F23" s="26">
        <v>0</v>
      </c>
      <c r="G23" s="26">
        <v>0</v>
      </c>
      <c r="H23" s="26">
        <f t="shared" si="0"/>
        <v>0</v>
      </c>
      <c r="I23" s="26">
        <v>0</v>
      </c>
      <c r="J23" s="26">
        <v>0</v>
      </c>
      <c r="K23" s="26">
        <f t="shared" si="1"/>
        <v>0</v>
      </c>
      <c r="L23" s="146">
        <v>0</v>
      </c>
      <c r="M23" s="146">
        <v>0</v>
      </c>
      <c r="N23" s="146">
        <f t="shared" si="2"/>
        <v>0</v>
      </c>
      <c r="O23" s="148">
        <v>50.943396226415096</v>
      </c>
      <c r="P23" s="148">
        <v>48.4181568088033</v>
      </c>
      <c r="Q23" s="148">
        <v>54.0133779264214</v>
      </c>
      <c r="R23" s="148">
        <v>28.754716981132077</v>
      </c>
      <c r="S23" s="148">
        <v>33.42503438789546</v>
      </c>
      <c r="T23" s="148">
        <v>23.076923076923077</v>
      </c>
      <c r="U23" s="11"/>
      <c r="V23" s="167"/>
      <c r="W23" s="167"/>
      <c r="X23" s="167"/>
      <c r="Y23" s="11"/>
      <c r="Z23" s="165"/>
      <c r="AA23" s="165"/>
      <c r="AH23" s="166"/>
      <c r="AI23" s="166"/>
      <c r="AJ23" s="166"/>
    </row>
    <row r="24" spans="1:36" ht="21" customHeight="1">
      <c r="A24" s="46"/>
      <c r="B24" s="42" t="s">
        <v>15</v>
      </c>
      <c r="C24" s="133">
        <v>0</v>
      </c>
      <c r="D24" s="133">
        <v>0</v>
      </c>
      <c r="E24" s="133">
        <f>C24-D24</f>
        <v>0</v>
      </c>
      <c r="F24" s="26">
        <v>0</v>
      </c>
      <c r="G24" s="26">
        <v>0</v>
      </c>
      <c r="H24" s="26">
        <f t="shared" si="0"/>
        <v>0</v>
      </c>
      <c r="I24" s="26">
        <v>0</v>
      </c>
      <c r="J24" s="26">
        <v>0</v>
      </c>
      <c r="K24" s="26">
        <f t="shared" si="1"/>
        <v>0</v>
      </c>
      <c r="L24" s="146">
        <v>0</v>
      </c>
      <c r="M24" s="26">
        <v>0</v>
      </c>
      <c r="N24" s="146">
        <f t="shared" si="2"/>
        <v>0</v>
      </c>
      <c r="O24" s="148">
        <v>50.943396226415096</v>
      </c>
      <c r="P24" s="148">
        <v>48.4181568088033</v>
      </c>
      <c r="Q24" s="148">
        <v>54.0133779264214</v>
      </c>
      <c r="R24" s="148">
        <v>28.754716981132077</v>
      </c>
      <c r="S24" s="148">
        <v>33.42503438789546</v>
      </c>
      <c r="T24" s="148">
        <v>23.076923076923077</v>
      </c>
      <c r="U24" s="11"/>
      <c r="V24" s="167"/>
      <c r="W24" s="167"/>
      <c r="X24" s="167"/>
      <c r="Y24" s="11"/>
      <c r="Z24" s="165"/>
      <c r="AA24" s="165"/>
      <c r="AH24" s="166"/>
      <c r="AI24" s="166"/>
      <c r="AJ24" s="166"/>
    </row>
    <row r="25" spans="1:36" ht="18.75" customHeight="1">
      <c r="A25" s="46"/>
      <c r="B25" s="42" t="s">
        <v>16</v>
      </c>
      <c r="C25" s="133">
        <v>0</v>
      </c>
      <c r="D25" s="133">
        <v>0</v>
      </c>
      <c r="E25" s="133">
        <f>C25-D25</f>
        <v>0</v>
      </c>
      <c r="F25" s="26">
        <v>0</v>
      </c>
      <c r="G25" s="26">
        <v>0</v>
      </c>
      <c r="H25" s="26">
        <f t="shared" si="0"/>
        <v>0</v>
      </c>
      <c r="I25" s="26">
        <v>0</v>
      </c>
      <c r="J25" s="26">
        <v>0</v>
      </c>
      <c r="K25" s="26">
        <f t="shared" si="1"/>
        <v>0</v>
      </c>
      <c r="L25" s="146">
        <v>0</v>
      </c>
      <c r="M25" s="26">
        <v>0</v>
      </c>
      <c r="N25" s="146">
        <f t="shared" si="2"/>
        <v>0</v>
      </c>
      <c r="O25" s="148" t="s">
        <v>21</v>
      </c>
      <c r="P25" s="148" t="s">
        <v>21</v>
      </c>
      <c r="Q25" s="148" t="s">
        <v>21</v>
      </c>
      <c r="R25" s="148" t="s">
        <v>21</v>
      </c>
      <c r="S25" s="148" t="s">
        <v>21</v>
      </c>
      <c r="T25" s="148" t="s">
        <v>21</v>
      </c>
      <c r="U25" s="11"/>
      <c r="V25" s="167"/>
      <c r="W25" s="167"/>
      <c r="X25" s="167"/>
      <c r="Y25" s="11"/>
      <c r="Z25" s="165"/>
      <c r="AA25" s="165"/>
      <c r="AH25" s="166"/>
      <c r="AI25" s="166"/>
      <c r="AJ25" s="166"/>
    </row>
    <row r="26" spans="1:36" ht="18" customHeight="1">
      <c r="A26" s="46"/>
      <c r="B26" s="45"/>
      <c r="C26" s="133"/>
      <c r="D26" s="133"/>
      <c r="E26" s="133"/>
      <c r="F26" s="25"/>
      <c r="G26" s="25"/>
      <c r="H26" s="25"/>
      <c r="I26" s="25"/>
      <c r="J26" s="25"/>
      <c r="K26" s="25"/>
      <c r="L26" s="146"/>
      <c r="M26" s="146"/>
      <c r="N26" s="146"/>
      <c r="O26" s="148"/>
      <c r="P26" s="148"/>
      <c r="Q26" s="148"/>
      <c r="R26" s="148"/>
      <c r="S26" s="148"/>
      <c r="T26" s="148"/>
      <c r="U26" s="11"/>
      <c r="V26" s="167"/>
      <c r="W26" s="167"/>
      <c r="X26" s="167"/>
      <c r="Y26" s="11"/>
      <c r="Z26" s="165"/>
      <c r="AA26" s="165"/>
      <c r="AH26" s="166"/>
      <c r="AI26" s="166"/>
      <c r="AJ26" s="166"/>
    </row>
    <row r="27" spans="1:36" ht="21" customHeight="1">
      <c r="A27" s="182" t="s">
        <v>8</v>
      </c>
      <c r="B27" s="183" t="s">
        <v>9</v>
      </c>
      <c r="C27" s="133">
        <v>3</v>
      </c>
      <c r="D27" s="133">
        <v>1</v>
      </c>
      <c r="E27" s="133">
        <f>C27-D27</f>
        <v>2</v>
      </c>
      <c r="F27" s="26">
        <v>1</v>
      </c>
      <c r="G27" s="26">
        <v>0</v>
      </c>
      <c r="H27" s="26">
        <f t="shared" si="0"/>
        <v>1</v>
      </c>
      <c r="I27" s="26">
        <v>1</v>
      </c>
      <c r="J27" s="26">
        <v>0</v>
      </c>
      <c r="K27" s="26">
        <f t="shared" si="1"/>
        <v>1</v>
      </c>
      <c r="L27" s="146">
        <v>0</v>
      </c>
      <c r="M27" s="146">
        <v>0</v>
      </c>
      <c r="N27" s="146">
        <f t="shared" si="2"/>
        <v>0</v>
      </c>
      <c r="O27" s="148">
        <v>55.643044619422575</v>
      </c>
      <c r="P27" s="148">
        <v>55.05836575875487</v>
      </c>
      <c r="Q27" s="148">
        <v>56.32839224629419</v>
      </c>
      <c r="R27" s="148">
        <v>24.461942257217846</v>
      </c>
      <c r="S27" s="148">
        <v>27.82101167315175</v>
      </c>
      <c r="T27" s="148">
        <v>20.524515393386544</v>
      </c>
      <c r="U27" s="11"/>
      <c r="V27" s="167"/>
      <c r="W27" s="167"/>
      <c r="X27" s="167"/>
      <c r="Y27" s="11"/>
      <c r="Z27" s="165"/>
      <c r="AA27" s="165"/>
      <c r="AH27" s="166"/>
      <c r="AI27" s="166"/>
      <c r="AJ27" s="166"/>
    </row>
    <row r="28" spans="1:36" ht="21" customHeight="1">
      <c r="A28" s="43"/>
      <c r="B28" s="42" t="s">
        <v>15</v>
      </c>
      <c r="C28" s="133">
        <v>3</v>
      </c>
      <c r="D28" s="133">
        <v>1</v>
      </c>
      <c r="E28" s="133">
        <f>C28-D28</f>
        <v>2</v>
      </c>
      <c r="F28" s="26">
        <v>1</v>
      </c>
      <c r="G28" s="26">
        <v>0</v>
      </c>
      <c r="H28" s="26">
        <f t="shared" si="0"/>
        <v>1</v>
      </c>
      <c r="I28" s="26">
        <v>1</v>
      </c>
      <c r="J28" s="26">
        <v>0</v>
      </c>
      <c r="K28" s="26">
        <f t="shared" si="1"/>
        <v>1</v>
      </c>
      <c r="L28" s="146">
        <v>0</v>
      </c>
      <c r="M28" s="26">
        <v>0</v>
      </c>
      <c r="N28" s="146">
        <f t="shared" si="2"/>
        <v>0</v>
      </c>
      <c r="O28" s="148">
        <v>50.472334682860996</v>
      </c>
      <c r="P28" s="148">
        <v>47.36180904522613</v>
      </c>
      <c r="Q28" s="148">
        <v>54.08163265306123</v>
      </c>
      <c r="R28" s="148">
        <v>28.6774628879892</v>
      </c>
      <c r="S28" s="148">
        <v>34.42211055276382</v>
      </c>
      <c r="T28" s="148">
        <v>22.011661807580175</v>
      </c>
      <c r="U28" s="11"/>
      <c r="V28" s="167"/>
      <c r="W28" s="167"/>
      <c r="X28" s="167"/>
      <c r="Y28" s="11"/>
      <c r="Z28" s="165"/>
      <c r="AA28" s="165"/>
      <c r="AH28" s="166"/>
      <c r="AI28" s="166"/>
      <c r="AJ28" s="166"/>
    </row>
    <row r="29" spans="1:36" ht="21" customHeight="1">
      <c r="A29" s="43"/>
      <c r="B29" s="42" t="s">
        <v>16</v>
      </c>
      <c r="C29" s="133">
        <f aca="true" t="shared" si="6" ref="C29:N29">C27-C28</f>
        <v>0</v>
      </c>
      <c r="D29" s="133">
        <f t="shared" si="6"/>
        <v>0</v>
      </c>
      <c r="E29" s="133">
        <f t="shared" si="6"/>
        <v>0</v>
      </c>
      <c r="F29" s="26">
        <f t="shared" si="6"/>
        <v>0</v>
      </c>
      <c r="G29" s="26">
        <f t="shared" si="6"/>
        <v>0</v>
      </c>
      <c r="H29" s="26">
        <f t="shared" si="6"/>
        <v>0</v>
      </c>
      <c r="I29" s="26">
        <f t="shared" si="6"/>
        <v>0</v>
      </c>
      <c r="J29" s="26">
        <f t="shared" si="6"/>
        <v>0</v>
      </c>
      <c r="K29" s="26">
        <f t="shared" si="6"/>
        <v>0</v>
      </c>
      <c r="L29" s="146">
        <f t="shared" si="6"/>
        <v>0</v>
      </c>
      <c r="M29" s="26">
        <f t="shared" si="6"/>
        <v>0</v>
      </c>
      <c r="N29" s="146">
        <f t="shared" si="6"/>
        <v>0</v>
      </c>
      <c r="O29" s="148">
        <v>73.75886524822694</v>
      </c>
      <c r="P29" s="148">
        <v>81.46551724137932</v>
      </c>
      <c r="Q29" s="148">
        <v>64.3979057591623</v>
      </c>
      <c r="R29" s="148">
        <v>9.692671394799055</v>
      </c>
      <c r="S29" s="148">
        <v>5.172413793103448</v>
      </c>
      <c r="T29" s="148">
        <v>15.18324607329843</v>
      </c>
      <c r="U29" s="11"/>
      <c r="V29" s="167"/>
      <c r="W29" s="167"/>
      <c r="X29" s="167"/>
      <c r="Y29" s="11"/>
      <c r="Z29" s="165"/>
      <c r="AA29" s="165"/>
      <c r="AH29" s="166"/>
      <c r="AI29" s="166"/>
      <c r="AJ29" s="166"/>
    </row>
    <row r="30" spans="1:36" ht="18" customHeight="1">
      <c r="A30" s="47"/>
      <c r="B30" s="45"/>
      <c r="C30" s="133"/>
      <c r="D30" s="133"/>
      <c r="E30" s="133"/>
      <c r="F30" s="25"/>
      <c r="G30" s="25"/>
      <c r="H30" s="25"/>
      <c r="I30" s="25"/>
      <c r="J30" s="25"/>
      <c r="K30" s="25"/>
      <c r="L30" s="146"/>
      <c r="M30" s="146"/>
      <c r="N30" s="146"/>
      <c r="O30" s="148"/>
      <c r="P30" s="148"/>
      <c r="Q30" s="148"/>
      <c r="R30" s="148"/>
      <c r="S30" s="148"/>
      <c r="T30" s="148"/>
      <c r="U30" s="11"/>
      <c r="V30" s="167"/>
      <c r="W30" s="167"/>
      <c r="X30" s="167"/>
      <c r="Y30" s="11"/>
      <c r="Z30" s="165"/>
      <c r="AA30" s="165"/>
      <c r="AH30" s="166"/>
      <c r="AI30" s="166"/>
      <c r="AJ30" s="166"/>
    </row>
    <row r="31" spans="1:36" ht="21" customHeight="1">
      <c r="A31" s="182" t="s">
        <v>74</v>
      </c>
      <c r="B31" s="183" t="s">
        <v>10</v>
      </c>
      <c r="C31" s="133">
        <v>0</v>
      </c>
      <c r="D31" s="133">
        <v>0</v>
      </c>
      <c r="E31" s="133">
        <f>C31-D31</f>
        <v>0</v>
      </c>
      <c r="F31" s="26">
        <v>6</v>
      </c>
      <c r="G31" s="26">
        <v>0</v>
      </c>
      <c r="H31" s="26">
        <f t="shared" si="0"/>
        <v>6</v>
      </c>
      <c r="I31" s="26">
        <v>6</v>
      </c>
      <c r="J31" s="26">
        <v>0</v>
      </c>
      <c r="K31" s="26">
        <f t="shared" si="1"/>
        <v>6</v>
      </c>
      <c r="L31" s="146">
        <v>0</v>
      </c>
      <c r="M31" s="146">
        <v>0</v>
      </c>
      <c r="N31" s="146">
        <f t="shared" si="2"/>
        <v>0</v>
      </c>
      <c r="O31" s="148">
        <v>53.25</v>
      </c>
      <c r="P31" s="148">
        <v>51.31982811540823</v>
      </c>
      <c r="Q31" s="148">
        <v>55.25143220878421</v>
      </c>
      <c r="R31" s="148">
        <v>26.75</v>
      </c>
      <c r="S31" s="148">
        <v>31.123388581952117</v>
      </c>
      <c r="T31" s="148">
        <v>22.215149586250796</v>
      </c>
      <c r="U31" s="11"/>
      <c r="V31" s="167"/>
      <c r="W31" s="167"/>
      <c r="X31" s="167"/>
      <c r="Y31" s="11"/>
      <c r="Z31" s="165"/>
      <c r="AA31" s="165"/>
      <c r="AH31" s="166"/>
      <c r="AI31" s="166"/>
      <c r="AJ31" s="166"/>
    </row>
    <row r="32" spans="1:36" ht="21" customHeight="1">
      <c r="A32" s="43"/>
      <c r="B32" s="42" t="s">
        <v>15</v>
      </c>
      <c r="C32" s="133">
        <v>0</v>
      </c>
      <c r="D32" s="133">
        <v>0</v>
      </c>
      <c r="E32" s="133">
        <f>C32-D32</f>
        <v>0</v>
      </c>
      <c r="F32" s="26">
        <v>3</v>
      </c>
      <c r="G32" s="26">
        <v>0</v>
      </c>
      <c r="H32" s="26">
        <f t="shared" si="0"/>
        <v>3</v>
      </c>
      <c r="I32" s="26">
        <v>3</v>
      </c>
      <c r="J32" s="26">
        <v>0</v>
      </c>
      <c r="K32" s="26">
        <f t="shared" si="1"/>
        <v>3</v>
      </c>
      <c r="L32" s="146">
        <v>0</v>
      </c>
      <c r="M32" s="26">
        <v>0</v>
      </c>
      <c r="N32" s="146">
        <f t="shared" si="2"/>
        <v>0</v>
      </c>
      <c r="O32" s="148">
        <v>47.456213511259385</v>
      </c>
      <c r="P32" s="148">
        <v>45.36817102137768</v>
      </c>
      <c r="Q32" s="148">
        <v>49.77973568281938</v>
      </c>
      <c r="R32" s="148">
        <v>32.610508757297744</v>
      </c>
      <c r="S32" s="148">
        <v>37.45051464766429</v>
      </c>
      <c r="T32" s="148">
        <v>27.224669603524227</v>
      </c>
      <c r="U32" s="11"/>
      <c r="V32" s="167"/>
      <c r="W32" s="167"/>
      <c r="X32" s="167"/>
      <c r="Y32" s="11"/>
      <c r="Z32" s="165"/>
      <c r="AA32" s="165"/>
      <c r="AH32" s="166"/>
      <c r="AI32" s="166"/>
      <c r="AJ32" s="166"/>
    </row>
    <row r="33" spans="1:36" ht="21" customHeight="1">
      <c r="A33" s="43"/>
      <c r="B33" s="42" t="s">
        <v>16</v>
      </c>
      <c r="C33" s="133">
        <f aca="true" t="shared" si="7" ref="C33:N33">C31-C32</f>
        <v>0</v>
      </c>
      <c r="D33" s="133">
        <f t="shared" si="7"/>
        <v>0</v>
      </c>
      <c r="E33" s="133">
        <f t="shared" si="7"/>
        <v>0</v>
      </c>
      <c r="F33" s="26">
        <f t="shared" si="7"/>
        <v>3</v>
      </c>
      <c r="G33" s="26">
        <f t="shared" si="7"/>
        <v>0</v>
      </c>
      <c r="H33" s="26">
        <f t="shared" si="7"/>
        <v>3</v>
      </c>
      <c r="I33" s="26">
        <f t="shared" si="7"/>
        <v>3</v>
      </c>
      <c r="J33" s="26">
        <f t="shared" si="7"/>
        <v>0</v>
      </c>
      <c r="K33" s="26">
        <f t="shared" si="7"/>
        <v>3</v>
      </c>
      <c r="L33" s="146">
        <f t="shared" si="7"/>
        <v>0</v>
      </c>
      <c r="M33" s="26">
        <f t="shared" si="7"/>
        <v>0</v>
      </c>
      <c r="N33" s="146">
        <f t="shared" si="7"/>
        <v>0</v>
      </c>
      <c r="O33" s="148">
        <v>70.57356608478803</v>
      </c>
      <c r="P33" s="148">
        <v>71.85792349726776</v>
      </c>
      <c r="Q33" s="148">
        <v>69.4954128440367</v>
      </c>
      <c r="R33" s="148">
        <v>9.226932668329177</v>
      </c>
      <c r="S33" s="148">
        <v>9.289617486338798</v>
      </c>
      <c r="T33" s="148">
        <v>9.174311926605505</v>
      </c>
      <c r="U33" s="11"/>
      <c r="V33" s="167"/>
      <c r="W33" s="167"/>
      <c r="X33" s="167"/>
      <c r="Y33" s="11"/>
      <c r="Z33" s="165"/>
      <c r="AA33" s="165"/>
      <c r="AH33" s="166"/>
      <c r="AI33" s="166"/>
      <c r="AJ33" s="166"/>
    </row>
    <row r="34" spans="1:36" ht="18" customHeight="1">
      <c r="A34" s="46"/>
      <c r="B34" s="42"/>
      <c r="C34" s="133"/>
      <c r="D34" s="133"/>
      <c r="E34" s="133"/>
      <c r="F34" s="25"/>
      <c r="G34" s="25"/>
      <c r="H34" s="25"/>
      <c r="I34" s="25"/>
      <c r="J34" s="25"/>
      <c r="K34" s="25"/>
      <c r="L34" s="146"/>
      <c r="M34" s="146"/>
      <c r="N34" s="146"/>
      <c r="O34" s="148"/>
      <c r="P34" s="148"/>
      <c r="Q34" s="148"/>
      <c r="R34" s="148"/>
      <c r="S34" s="148"/>
      <c r="T34" s="148"/>
      <c r="U34" s="11"/>
      <c r="V34" s="167"/>
      <c r="W34" s="167"/>
      <c r="X34" s="167"/>
      <c r="Y34" s="11"/>
      <c r="Z34" s="165"/>
      <c r="AA34" s="165"/>
      <c r="AH34" s="166"/>
      <c r="AI34" s="166"/>
      <c r="AJ34" s="166"/>
    </row>
    <row r="35" spans="1:36" ht="21" customHeight="1">
      <c r="A35" s="182" t="s">
        <v>11</v>
      </c>
      <c r="B35" s="183"/>
      <c r="C35" s="133">
        <v>0</v>
      </c>
      <c r="D35" s="133">
        <v>0</v>
      </c>
      <c r="E35" s="133">
        <f>C35-D35</f>
        <v>0</v>
      </c>
      <c r="F35" s="26">
        <v>0</v>
      </c>
      <c r="G35" s="26">
        <v>0</v>
      </c>
      <c r="H35" s="26">
        <f t="shared" si="0"/>
        <v>0</v>
      </c>
      <c r="I35" s="26">
        <v>0</v>
      </c>
      <c r="J35" s="26">
        <v>0</v>
      </c>
      <c r="K35" s="26">
        <f t="shared" si="1"/>
        <v>0</v>
      </c>
      <c r="L35" s="146">
        <v>0</v>
      </c>
      <c r="M35" s="146">
        <v>0</v>
      </c>
      <c r="N35" s="146">
        <f t="shared" si="2"/>
        <v>0</v>
      </c>
      <c r="O35" s="148">
        <v>46.60336011687363</v>
      </c>
      <c r="P35" s="148">
        <v>43.34828101644245</v>
      </c>
      <c r="Q35" s="148">
        <v>49.714285714285715</v>
      </c>
      <c r="R35" s="148">
        <v>28.85317750182615</v>
      </c>
      <c r="S35" s="148">
        <v>35.42600896860987</v>
      </c>
      <c r="T35" s="148">
        <v>22.57142857142857</v>
      </c>
      <c r="U35" s="11"/>
      <c r="V35" s="167"/>
      <c r="W35" s="167"/>
      <c r="X35" s="167"/>
      <c r="Y35" s="11"/>
      <c r="Z35" s="165"/>
      <c r="AA35" s="165"/>
      <c r="AH35" s="166"/>
      <c r="AI35" s="166"/>
      <c r="AJ35" s="166"/>
    </row>
    <row r="36" spans="1:36" ht="21" customHeight="1">
      <c r="A36" s="43"/>
      <c r="B36" s="42" t="s">
        <v>15</v>
      </c>
      <c r="C36" s="133">
        <v>0</v>
      </c>
      <c r="D36" s="133">
        <v>0</v>
      </c>
      <c r="E36" s="133">
        <f>C36-D36</f>
        <v>0</v>
      </c>
      <c r="F36" s="26">
        <v>0</v>
      </c>
      <c r="G36" s="26">
        <v>0</v>
      </c>
      <c r="H36" s="26">
        <f t="shared" si="0"/>
        <v>0</v>
      </c>
      <c r="I36" s="26">
        <v>0</v>
      </c>
      <c r="J36" s="26">
        <v>0</v>
      </c>
      <c r="K36" s="26">
        <f t="shared" si="1"/>
        <v>0</v>
      </c>
      <c r="L36" s="146">
        <v>0</v>
      </c>
      <c r="M36" s="26">
        <v>0</v>
      </c>
      <c r="N36" s="146">
        <f t="shared" si="2"/>
        <v>0</v>
      </c>
      <c r="O36" s="148">
        <v>44.608695652173914</v>
      </c>
      <c r="P36" s="148">
        <v>40.319715808170514</v>
      </c>
      <c r="Q36" s="148">
        <v>48.722316865417376</v>
      </c>
      <c r="R36" s="148">
        <v>30.60869565217391</v>
      </c>
      <c r="S36" s="148">
        <v>38.898756660746</v>
      </c>
      <c r="T36" s="148">
        <v>22.657580919931856</v>
      </c>
      <c r="U36" s="11"/>
      <c r="V36" s="167"/>
      <c r="W36" s="167"/>
      <c r="X36" s="167"/>
      <c r="Y36" s="11"/>
      <c r="Z36" s="165"/>
      <c r="AA36" s="165"/>
      <c r="AH36" s="166"/>
      <c r="AI36" s="166"/>
      <c r="AJ36" s="166"/>
    </row>
    <row r="37" spans="1:36" ht="21" customHeight="1">
      <c r="A37" s="43"/>
      <c r="B37" s="42" t="s">
        <v>16</v>
      </c>
      <c r="C37" s="133">
        <f aca="true" t="shared" si="8" ref="C37:N37">C35-C36</f>
        <v>0</v>
      </c>
      <c r="D37" s="133">
        <f t="shared" si="8"/>
        <v>0</v>
      </c>
      <c r="E37" s="133">
        <f t="shared" si="8"/>
        <v>0</v>
      </c>
      <c r="F37" s="26">
        <f t="shared" si="8"/>
        <v>0</v>
      </c>
      <c r="G37" s="26">
        <f t="shared" si="8"/>
        <v>0</v>
      </c>
      <c r="H37" s="26">
        <f t="shared" si="8"/>
        <v>0</v>
      </c>
      <c r="I37" s="26">
        <f t="shared" si="8"/>
        <v>0</v>
      </c>
      <c r="J37" s="26">
        <f t="shared" si="8"/>
        <v>0</v>
      </c>
      <c r="K37" s="26">
        <f t="shared" si="8"/>
        <v>0</v>
      </c>
      <c r="L37" s="146">
        <f t="shared" si="8"/>
        <v>0</v>
      </c>
      <c r="M37" s="26">
        <f t="shared" si="8"/>
        <v>0</v>
      </c>
      <c r="N37" s="146">
        <f t="shared" si="8"/>
        <v>0</v>
      </c>
      <c r="O37" s="148">
        <v>57.077625570776256</v>
      </c>
      <c r="P37" s="148">
        <v>59.43396226415094</v>
      </c>
      <c r="Q37" s="148">
        <v>54.86725663716814</v>
      </c>
      <c r="R37" s="148">
        <v>19.63470319634703</v>
      </c>
      <c r="S37" s="148">
        <v>16.9811320754717</v>
      </c>
      <c r="T37" s="148">
        <v>22.123893805309734</v>
      </c>
      <c r="U37" s="11"/>
      <c r="V37" s="167"/>
      <c r="W37" s="167"/>
      <c r="X37" s="167"/>
      <c r="Y37" s="11"/>
      <c r="Z37" s="165"/>
      <c r="AA37" s="165"/>
      <c r="AH37" s="166"/>
      <c r="AI37" s="166"/>
      <c r="AJ37" s="166"/>
    </row>
    <row r="38" spans="1:27" ht="9" customHeight="1">
      <c r="A38" s="12"/>
      <c r="B38" s="13"/>
      <c r="C38" s="14"/>
      <c r="D38" s="14"/>
      <c r="E38" s="14"/>
      <c r="F38" s="27"/>
      <c r="G38" s="27"/>
      <c r="H38" s="27"/>
      <c r="I38" s="14"/>
      <c r="J38" s="14"/>
      <c r="K38" s="14"/>
      <c r="L38" s="19"/>
      <c r="M38" s="19"/>
      <c r="N38" s="19"/>
      <c r="O38" s="37"/>
      <c r="P38" s="37"/>
      <c r="Q38" s="37"/>
      <c r="R38" s="37"/>
      <c r="S38" s="37"/>
      <c r="T38" s="37"/>
      <c r="U38" s="11"/>
      <c r="V38" s="11"/>
      <c r="W38" s="11"/>
      <c r="X38" s="11"/>
      <c r="Y38" s="11"/>
      <c r="Z38" s="165"/>
      <c r="AA38" s="165"/>
    </row>
    <row r="39" spans="3:27" ht="13.5">
      <c r="C39" s="10"/>
      <c r="D39" s="10"/>
      <c r="E39" s="10"/>
      <c r="F39" s="25"/>
      <c r="G39" s="25"/>
      <c r="H39" s="25"/>
      <c r="I39" s="10"/>
      <c r="J39" s="10"/>
      <c r="K39" s="10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65"/>
      <c r="AA39" s="165"/>
    </row>
    <row r="40" spans="3:27" ht="13.5">
      <c r="C40" s="10"/>
      <c r="D40" s="10"/>
      <c r="E40" s="10"/>
      <c r="F40" s="25"/>
      <c r="G40" s="25"/>
      <c r="H40" s="25"/>
      <c r="I40" s="10"/>
      <c r="J40" s="10"/>
      <c r="K40" s="1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65"/>
      <c r="AA40" s="165"/>
    </row>
    <row r="41" spans="3:27" ht="13.5">
      <c r="C41" s="10"/>
      <c r="D41" s="10"/>
      <c r="E41" s="10"/>
      <c r="F41" s="25"/>
      <c r="G41" s="25"/>
      <c r="H41" s="25"/>
      <c r="I41" s="10"/>
      <c r="J41" s="10"/>
      <c r="K41" s="1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65"/>
      <c r="AA41" s="165"/>
    </row>
    <row r="42" spans="3:27" ht="13.5">
      <c r="C42" s="10"/>
      <c r="D42" s="10"/>
      <c r="E42" s="10"/>
      <c r="F42" s="25"/>
      <c r="G42" s="25"/>
      <c r="H42" s="25"/>
      <c r="I42" s="10"/>
      <c r="J42" s="10"/>
      <c r="K42" s="1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65"/>
      <c r="AA42" s="165"/>
    </row>
    <row r="43" spans="3:27" ht="13.5">
      <c r="C43" s="10"/>
      <c r="D43" s="10"/>
      <c r="E43" s="10"/>
      <c r="F43" s="25"/>
      <c r="G43" s="25"/>
      <c r="H43" s="25"/>
      <c r="I43" s="10"/>
      <c r="J43" s="10"/>
      <c r="K43" s="10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65"/>
      <c r="AA43" s="165"/>
    </row>
    <row r="44" spans="3:27" ht="13.5">
      <c r="C44" s="10"/>
      <c r="D44" s="10"/>
      <c r="E44" s="10"/>
      <c r="F44" s="25"/>
      <c r="G44" s="25"/>
      <c r="H44" s="25"/>
      <c r="I44" s="10"/>
      <c r="J44" s="10"/>
      <c r="K44" s="1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65"/>
      <c r="AA44" s="165"/>
    </row>
    <row r="45" spans="3:27" ht="13.5">
      <c r="C45" s="10"/>
      <c r="D45" s="10"/>
      <c r="E45" s="10"/>
      <c r="F45" s="25"/>
      <c r="G45" s="25"/>
      <c r="H45" s="25"/>
      <c r="I45" s="10"/>
      <c r="J45" s="10"/>
      <c r="K45" s="1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65"/>
      <c r="AA45" s="165"/>
    </row>
    <row r="46" spans="3:27" ht="13.5">
      <c r="C46" s="10"/>
      <c r="D46" s="10"/>
      <c r="E46" s="10"/>
      <c r="F46" s="25"/>
      <c r="G46" s="25"/>
      <c r="H46" s="25"/>
      <c r="I46" s="10"/>
      <c r="J46" s="10"/>
      <c r="K46" s="1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65"/>
      <c r="AA46" s="165"/>
    </row>
    <row r="47" spans="3:27" ht="13.5">
      <c r="C47" s="10"/>
      <c r="D47" s="10"/>
      <c r="E47" s="10"/>
      <c r="F47" s="25"/>
      <c r="G47" s="25"/>
      <c r="H47" s="25"/>
      <c r="I47" s="10"/>
      <c r="J47" s="10"/>
      <c r="K47" s="10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65"/>
      <c r="AA47" s="165"/>
    </row>
    <row r="48" spans="3:27" ht="13.5">
      <c r="C48" s="10"/>
      <c r="D48" s="10"/>
      <c r="E48" s="10"/>
      <c r="F48" s="25"/>
      <c r="G48" s="25"/>
      <c r="H48" s="25"/>
      <c r="I48" s="10"/>
      <c r="J48" s="10"/>
      <c r="K48" s="1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65"/>
      <c r="AA48" s="165"/>
    </row>
    <row r="49" spans="3:27" ht="13.5">
      <c r="C49" s="10"/>
      <c r="D49" s="10"/>
      <c r="E49" s="10"/>
      <c r="F49" s="25"/>
      <c r="G49" s="25"/>
      <c r="H49" s="25"/>
      <c r="I49" s="10"/>
      <c r="J49" s="10"/>
      <c r="K49" s="1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65"/>
      <c r="AA49" s="165"/>
    </row>
    <row r="50" spans="3:27" ht="13.5">
      <c r="C50" s="10"/>
      <c r="D50" s="10"/>
      <c r="E50" s="10"/>
      <c r="F50" s="25"/>
      <c r="G50" s="25"/>
      <c r="H50" s="25"/>
      <c r="I50" s="10"/>
      <c r="J50" s="10"/>
      <c r="K50" s="1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65"/>
      <c r="AA50" s="165"/>
    </row>
    <row r="51" spans="3:27" ht="13.5">
      <c r="C51" s="10"/>
      <c r="D51" s="10"/>
      <c r="E51" s="10"/>
      <c r="F51" s="25"/>
      <c r="G51" s="25"/>
      <c r="H51" s="25"/>
      <c r="I51" s="10"/>
      <c r="J51" s="10"/>
      <c r="K51" s="10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65"/>
      <c r="AA51" s="165"/>
    </row>
    <row r="52" spans="3:27" ht="13.5">
      <c r="C52" s="10"/>
      <c r="D52" s="10"/>
      <c r="E52" s="10"/>
      <c r="F52" s="25"/>
      <c r="G52" s="25"/>
      <c r="H52" s="25"/>
      <c r="I52" s="10"/>
      <c r="J52" s="10"/>
      <c r="K52" s="10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65"/>
      <c r="AA52" s="165"/>
    </row>
    <row r="53" spans="3:27" ht="13.5">
      <c r="C53" s="10"/>
      <c r="D53" s="10"/>
      <c r="E53" s="10"/>
      <c r="F53" s="25"/>
      <c r="G53" s="25"/>
      <c r="H53" s="25"/>
      <c r="I53" s="10"/>
      <c r="J53" s="10"/>
      <c r="K53" s="10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65"/>
      <c r="AA53" s="165"/>
    </row>
    <row r="54" spans="3:27" ht="13.5">
      <c r="C54" s="10"/>
      <c r="D54" s="10"/>
      <c r="E54" s="10"/>
      <c r="F54" s="25"/>
      <c r="G54" s="25"/>
      <c r="H54" s="25"/>
      <c r="I54" s="10"/>
      <c r="J54" s="10"/>
      <c r="K54" s="1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65"/>
      <c r="AA54" s="165"/>
    </row>
    <row r="55" spans="3:27" ht="13.5">
      <c r="C55" s="10"/>
      <c r="D55" s="10"/>
      <c r="E55" s="10"/>
      <c r="F55" s="25"/>
      <c r="G55" s="25"/>
      <c r="H55" s="25"/>
      <c r="I55" s="10"/>
      <c r="J55" s="10"/>
      <c r="K55" s="10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65"/>
      <c r="AA55" s="165"/>
    </row>
    <row r="56" spans="3:27" ht="13.5">
      <c r="C56" s="10"/>
      <c r="D56" s="10"/>
      <c r="E56" s="10"/>
      <c r="F56" s="25"/>
      <c r="G56" s="25"/>
      <c r="H56" s="25"/>
      <c r="I56" s="10"/>
      <c r="J56" s="10"/>
      <c r="K56" s="10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65"/>
      <c r="AA56" s="165"/>
    </row>
    <row r="57" spans="3:27" ht="13.5">
      <c r="C57" s="10"/>
      <c r="D57" s="10"/>
      <c r="E57" s="10"/>
      <c r="F57" s="25"/>
      <c r="G57" s="25"/>
      <c r="H57" s="25"/>
      <c r="I57" s="10"/>
      <c r="J57" s="10"/>
      <c r="K57" s="10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65"/>
      <c r="AA57" s="165"/>
    </row>
    <row r="58" spans="3:27" ht="13.5">
      <c r="C58" s="10"/>
      <c r="D58" s="10"/>
      <c r="E58" s="10"/>
      <c r="F58" s="25"/>
      <c r="G58" s="25"/>
      <c r="H58" s="25"/>
      <c r="I58" s="10"/>
      <c r="J58" s="10"/>
      <c r="K58" s="10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65"/>
      <c r="AA58" s="165"/>
    </row>
    <row r="59" spans="3:27" ht="13.5">
      <c r="C59" s="10"/>
      <c r="D59" s="10"/>
      <c r="E59" s="10"/>
      <c r="F59" s="25"/>
      <c r="G59" s="25"/>
      <c r="H59" s="25"/>
      <c r="I59" s="10"/>
      <c r="J59" s="10"/>
      <c r="K59" s="10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65"/>
      <c r="AA59" s="165"/>
    </row>
    <row r="60" spans="3:27" ht="13.5">
      <c r="C60" s="10"/>
      <c r="D60" s="10"/>
      <c r="E60" s="10"/>
      <c r="F60" s="25"/>
      <c r="G60" s="25"/>
      <c r="H60" s="25"/>
      <c r="I60" s="10"/>
      <c r="J60" s="10"/>
      <c r="K60" s="10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65"/>
      <c r="AA60" s="165"/>
    </row>
    <row r="61" spans="3:27" ht="13.5">
      <c r="C61" s="10"/>
      <c r="D61" s="10"/>
      <c r="E61" s="10"/>
      <c r="F61" s="25"/>
      <c r="G61" s="25"/>
      <c r="H61" s="25"/>
      <c r="I61" s="10"/>
      <c r="J61" s="10"/>
      <c r="K61" s="10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65"/>
      <c r="AA61" s="165"/>
    </row>
    <row r="62" spans="3:27" ht="13.5">
      <c r="C62" s="10"/>
      <c r="D62" s="10"/>
      <c r="E62" s="10"/>
      <c r="F62" s="25"/>
      <c r="G62" s="25"/>
      <c r="H62" s="25"/>
      <c r="I62" s="10"/>
      <c r="J62" s="10"/>
      <c r="K62" s="10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65"/>
      <c r="AA62" s="165"/>
    </row>
    <row r="63" spans="3:27" ht="13.5">
      <c r="C63" s="10"/>
      <c r="D63" s="10"/>
      <c r="E63" s="10"/>
      <c r="F63" s="25"/>
      <c r="G63" s="25"/>
      <c r="H63" s="25"/>
      <c r="I63" s="10"/>
      <c r="J63" s="10"/>
      <c r="K63" s="10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65"/>
      <c r="AA63" s="165"/>
    </row>
    <row r="64" spans="3:27" ht="13.5">
      <c r="C64" s="10"/>
      <c r="D64" s="10"/>
      <c r="E64" s="10"/>
      <c r="F64" s="25"/>
      <c r="G64" s="25"/>
      <c r="H64" s="25"/>
      <c r="I64" s="10"/>
      <c r="J64" s="10"/>
      <c r="K64" s="10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65"/>
      <c r="AA64" s="165"/>
    </row>
    <row r="65" spans="3:27" ht="13.5">
      <c r="C65" s="10"/>
      <c r="D65" s="10"/>
      <c r="E65" s="10"/>
      <c r="F65" s="25"/>
      <c r="G65" s="25"/>
      <c r="H65" s="25"/>
      <c r="I65" s="10"/>
      <c r="J65" s="10"/>
      <c r="K65" s="10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65"/>
      <c r="AA65" s="165"/>
    </row>
    <row r="66" spans="3:27" ht="13.5">
      <c r="C66" s="10"/>
      <c r="D66" s="10"/>
      <c r="E66" s="10"/>
      <c r="F66" s="25"/>
      <c r="G66" s="25"/>
      <c r="H66" s="25"/>
      <c r="I66" s="10"/>
      <c r="J66" s="10"/>
      <c r="K66" s="10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65"/>
      <c r="AA66" s="165"/>
    </row>
    <row r="67" spans="3:27" ht="13.5">
      <c r="C67" s="10"/>
      <c r="D67" s="10"/>
      <c r="E67" s="10"/>
      <c r="F67" s="25"/>
      <c r="G67" s="25"/>
      <c r="H67" s="25"/>
      <c r="I67" s="10"/>
      <c r="J67" s="10"/>
      <c r="K67" s="10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65"/>
      <c r="AA67" s="165"/>
    </row>
    <row r="68" spans="3:27" ht="13.5">
      <c r="C68" s="10"/>
      <c r="D68" s="10"/>
      <c r="E68" s="10"/>
      <c r="F68" s="25"/>
      <c r="G68" s="25"/>
      <c r="H68" s="25"/>
      <c r="I68" s="10"/>
      <c r="J68" s="10"/>
      <c r="K68" s="10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65"/>
      <c r="AA68" s="165"/>
    </row>
    <row r="69" spans="3:27" ht="13.5">
      <c r="C69" s="10"/>
      <c r="D69" s="10"/>
      <c r="E69" s="10"/>
      <c r="F69" s="25"/>
      <c r="G69" s="25"/>
      <c r="H69" s="25"/>
      <c r="I69" s="10"/>
      <c r="J69" s="10"/>
      <c r="K69" s="10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65"/>
      <c r="AA69" s="165"/>
    </row>
    <row r="70" spans="3:27" ht="13.5">
      <c r="C70" s="10"/>
      <c r="D70" s="10"/>
      <c r="E70" s="10"/>
      <c r="F70" s="25"/>
      <c r="G70" s="25"/>
      <c r="H70" s="25"/>
      <c r="I70" s="10"/>
      <c r="J70" s="10"/>
      <c r="K70" s="10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65"/>
      <c r="AA70" s="165"/>
    </row>
    <row r="71" spans="3:27" ht="13.5">
      <c r="C71" s="10"/>
      <c r="D71" s="10"/>
      <c r="E71" s="10"/>
      <c r="F71" s="25"/>
      <c r="G71" s="25"/>
      <c r="H71" s="25"/>
      <c r="I71" s="10"/>
      <c r="J71" s="10"/>
      <c r="K71" s="10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65"/>
      <c r="AA71" s="165"/>
    </row>
    <row r="72" spans="3:27" ht="13.5">
      <c r="C72" s="10"/>
      <c r="D72" s="10"/>
      <c r="E72" s="10"/>
      <c r="F72" s="25"/>
      <c r="G72" s="25"/>
      <c r="H72" s="25"/>
      <c r="I72" s="10"/>
      <c r="J72" s="10"/>
      <c r="K72" s="10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65"/>
      <c r="AA72" s="165"/>
    </row>
    <row r="73" spans="3:27" ht="13.5">
      <c r="C73" s="10"/>
      <c r="D73" s="10"/>
      <c r="E73" s="10"/>
      <c r="F73" s="25"/>
      <c r="G73" s="25"/>
      <c r="H73" s="25"/>
      <c r="I73" s="10"/>
      <c r="J73" s="10"/>
      <c r="K73" s="10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65"/>
      <c r="AA73" s="165"/>
    </row>
    <row r="74" spans="3:27" ht="13.5">
      <c r="C74" s="11"/>
      <c r="D74" s="11"/>
      <c r="E74" s="11"/>
      <c r="F74" s="28"/>
      <c r="G74" s="28"/>
      <c r="H74" s="28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65"/>
      <c r="AA74" s="165"/>
    </row>
    <row r="75" spans="3:27" ht="13.5">
      <c r="C75" s="11"/>
      <c r="D75" s="11"/>
      <c r="E75" s="11"/>
      <c r="F75" s="28"/>
      <c r="G75" s="28"/>
      <c r="H75" s="28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65"/>
      <c r="AA75" s="165"/>
    </row>
    <row r="76" spans="3:27" ht="13.5">
      <c r="C76" s="11"/>
      <c r="D76" s="11"/>
      <c r="E76" s="11"/>
      <c r="F76" s="28"/>
      <c r="G76" s="28"/>
      <c r="H76" s="28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65"/>
      <c r="AA76" s="165"/>
    </row>
    <row r="77" spans="3:27" ht="13.5">
      <c r="C77" s="11"/>
      <c r="D77" s="11"/>
      <c r="E77" s="11"/>
      <c r="F77" s="28"/>
      <c r="G77" s="28"/>
      <c r="H77" s="28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65"/>
      <c r="AA77" s="165"/>
    </row>
    <row r="78" spans="3:27" ht="13.5">
      <c r="C78" s="11"/>
      <c r="D78" s="11"/>
      <c r="E78" s="11"/>
      <c r="F78" s="28"/>
      <c r="G78" s="28"/>
      <c r="H78" s="28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65"/>
      <c r="AA78" s="165"/>
    </row>
    <row r="79" spans="3:27" ht="13.5">
      <c r="C79" s="11"/>
      <c r="D79" s="11"/>
      <c r="E79" s="11"/>
      <c r="F79" s="28"/>
      <c r="G79" s="28"/>
      <c r="H79" s="28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65"/>
      <c r="AA79" s="165"/>
    </row>
    <row r="80" spans="3:27" ht="13.5">
      <c r="C80" s="11"/>
      <c r="D80" s="11"/>
      <c r="E80" s="11"/>
      <c r="F80" s="28"/>
      <c r="G80" s="28"/>
      <c r="H80" s="28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65"/>
      <c r="AA80" s="165"/>
    </row>
    <row r="81" spans="3:27" ht="13.5">
      <c r="C81" s="11"/>
      <c r="D81" s="11"/>
      <c r="E81" s="11"/>
      <c r="F81" s="28"/>
      <c r="G81" s="28"/>
      <c r="H81" s="28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65"/>
      <c r="AA81" s="165"/>
    </row>
    <row r="82" spans="3:27" ht="13.5">
      <c r="C82" s="11"/>
      <c r="D82" s="11"/>
      <c r="E82" s="11"/>
      <c r="F82" s="28"/>
      <c r="G82" s="28"/>
      <c r="H82" s="28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65"/>
      <c r="AA82" s="165"/>
    </row>
    <row r="83" spans="3:27" ht="13.5">
      <c r="C83" s="11"/>
      <c r="D83" s="11"/>
      <c r="E83" s="11"/>
      <c r="F83" s="28"/>
      <c r="G83" s="28"/>
      <c r="H83" s="28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65"/>
      <c r="AA83" s="165"/>
    </row>
    <row r="84" spans="3:27" ht="13.5">
      <c r="C84" s="11"/>
      <c r="D84" s="11"/>
      <c r="E84" s="11"/>
      <c r="F84" s="28"/>
      <c r="G84" s="28"/>
      <c r="H84" s="28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65"/>
      <c r="AA84" s="165"/>
    </row>
    <row r="85" spans="12:27" ht="13.5"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65"/>
      <c r="AA85" s="165"/>
    </row>
    <row r="86" spans="12:27" ht="13.5"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65"/>
      <c r="AA86" s="165"/>
    </row>
    <row r="87" spans="12:27" ht="13.5"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65"/>
      <c r="AA87" s="165"/>
    </row>
    <row r="88" spans="12:27" ht="13.5"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65"/>
      <c r="AA88" s="165"/>
    </row>
    <row r="89" spans="12:27" ht="13.5"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65"/>
      <c r="AA89" s="165"/>
    </row>
    <row r="90" spans="12:27" ht="13.5"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65"/>
      <c r="AA90" s="165"/>
    </row>
    <row r="91" spans="12:27" ht="13.5"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65"/>
      <c r="AA91" s="165"/>
    </row>
    <row r="92" spans="12:27" ht="13.5"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65"/>
      <c r="AA92" s="165"/>
    </row>
    <row r="93" spans="12:27" ht="13.5"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65"/>
      <c r="AA93" s="165"/>
    </row>
    <row r="94" spans="12:27" ht="13.5"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65"/>
      <c r="AA94" s="165"/>
    </row>
    <row r="95" spans="12:27" ht="13.5"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65"/>
      <c r="AA95" s="165"/>
    </row>
    <row r="96" spans="12:27" ht="13.5"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65"/>
      <c r="AA96" s="165"/>
    </row>
    <row r="97" spans="12:27" ht="13.5"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65"/>
      <c r="AA97" s="165"/>
    </row>
    <row r="98" spans="12:27" ht="13.5"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65"/>
      <c r="AA98" s="165"/>
    </row>
    <row r="99" spans="12:27" ht="13.5"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65"/>
      <c r="AA99" s="165"/>
    </row>
    <row r="100" spans="12:27" ht="13.5"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65"/>
      <c r="AA100" s="165"/>
    </row>
    <row r="101" spans="12:27" ht="13.5"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65"/>
      <c r="AA101" s="165"/>
    </row>
    <row r="102" spans="12:27" ht="13.5"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65"/>
      <c r="AA102" s="165"/>
    </row>
    <row r="103" spans="12:27" ht="13.5"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65"/>
      <c r="AA103" s="165"/>
    </row>
    <row r="104" spans="12:27" ht="13.5"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65"/>
      <c r="AA104" s="165"/>
    </row>
    <row r="105" spans="12:27" ht="13.5"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65"/>
      <c r="AA105" s="165"/>
    </row>
    <row r="106" spans="12:27" ht="13.5"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65"/>
      <c r="AA106" s="165"/>
    </row>
    <row r="107" spans="12:27" ht="13.5"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65"/>
      <c r="AA107" s="165"/>
    </row>
    <row r="108" spans="12:27" ht="13.5"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65"/>
      <c r="AA108" s="165"/>
    </row>
    <row r="109" spans="12:27" ht="13.5"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65"/>
      <c r="AA109" s="165"/>
    </row>
    <row r="110" spans="12:27" ht="13.5"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65"/>
      <c r="AA110" s="165"/>
    </row>
    <row r="111" spans="12:27" ht="13.5"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65"/>
      <c r="AA111" s="165"/>
    </row>
    <row r="112" spans="12:27" ht="13.5"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65"/>
      <c r="AA112" s="165"/>
    </row>
    <row r="113" spans="12:27" ht="13.5"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65"/>
      <c r="AA113" s="165"/>
    </row>
    <row r="114" spans="12:27" ht="13.5"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65"/>
      <c r="AA114" s="165"/>
    </row>
    <row r="115" spans="12:27" ht="13.5"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65"/>
      <c r="AA115" s="165"/>
    </row>
    <row r="116" spans="12:27" ht="13.5"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65"/>
      <c r="AA116" s="165"/>
    </row>
    <row r="117" spans="12:27" ht="13.5"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65"/>
      <c r="AA117" s="165"/>
    </row>
    <row r="118" spans="12:27" ht="13.5"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65"/>
      <c r="AA118" s="165"/>
    </row>
    <row r="119" spans="12:27" ht="13.5"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65"/>
      <c r="AA119" s="165"/>
    </row>
    <row r="120" spans="12:27" ht="13.5"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65"/>
      <c r="AA120" s="165"/>
    </row>
    <row r="121" spans="12:27" ht="13.5"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65"/>
      <c r="AA121" s="165"/>
    </row>
    <row r="122" spans="12:27" ht="13.5"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65"/>
      <c r="AA122" s="165"/>
    </row>
    <row r="123" spans="12:27" ht="13.5"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65"/>
      <c r="AA123" s="165"/>
    </row>
    <row r="124" spans="12:27" ht="13.5"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65"/>
      <c r="AA124" s="165"/>
    </row>
  </sheetData>
  <sheetProtection/>
  <mergeCells count="34">
    <mergeCell ref="A27:B27"/>
    <mergeCell ref="S8:S9"/>
    <mergeCell ref="K8:K9"/>
    <mergeCell ref="A11:B11"/>
    <mergeCell ref="A5:B9"/>
    <mergeCell ref="I6:K7"/>
    <mergeCell ref="G8:G9"/>
    <mergeCell ref="C5:E7"/>
    <mergeCell ref="F6:H7"/>
    <mergeCell ref="R5:T6"/>
    <mergeCell ref="R7:T7"/>
    <mergeCell ref="O5:Q6"/>
    <mergeCell ref="M8:M9"/>
    <mergeCell ref="F5:N5"/>
    <mergeCell ref="F8:F9"/>
    <mergeCell ref="L6:N7"/>
    <mergeCell ref="L8:L9"/>
    <mergeCell ref="A35:B35"/>
    <mergeCell ref="A15:B15"/>
    <mergeCell ref="A19:B19"/>
    <mergeCell ref="A23:B23"/>
    <mergeCell ref="E8:E9"/>
    <mergeCell ref="I8:I9"/>
    <mergeCell ref="H8:H9"/>
    <mergeCell ref="A31:B31"/>
    <mergeCell ref="O8:O9"/>
    <mergeCell ref="N8:N9"/>
    <mergeCell ref="C8:C9"/>
    <mergeCell ref="D8:D9"/>
    <mergeCell ref="J8:J9"/>
    <mergeCell ref="T8:T9"/>
    <mergeCell ref="Q8:Q9"/>
    <mergeCell ref="R8:R9"/>
    <mergeCell ref="P8:P9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S1063"/>
  <sheetViews>
    <sheetView zoomScale="80" zoomScaleNormal="80" zoomScaleSheetLayoutView="8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8" sqref="A8:B8"/>
    </sheetView>
  </sheetViews>
  <sheetFormatPr defaultColWidth="9.00390625" defaultRowHeight="13.5"/>
  <cols>
    <col min="1" max="1" width="4.875" style="0" customWidth="1"/>
    <col min="2" max="2" width="15.625" style="0" customWidth="1"/>
    <col min="3" max="17" width="6.625" style="0" customWidth="1"/>
    <col min="18" max="32" width="7.00390625" style="0" customWidth="1"/>
    <col min="33" max="33" width="3.125" style="0" customWidth="1"/>
    <col min="34" max="34" width="15.625" style="0" customWidth="1"/>
    <col min="35" max="38" width="10.625" style="0" customWidth="1"/>
  </cols>
  <sheetData>
    <row r="1" spans="1:34" ht="21" customHeight="1">
      <c r="A1" s="52" t="s">
        <v>0</v>
      </c>
      <c r="B1" s="52"/>
      <c r="C1" s="53"/>
      <c r="D1" s="54"/>
      <c r="E1" s="233"/>
      <c r="F1" s="233"/>
      <c r="G1" s="233"/>
      <c r="H1" s="233"/>
      <c r="I1" s="56"/>
      <c r="J1" s="57"/>
      <c r="K1" s="57"/>
      <c r="AD1" s="58"/>
      <c r="AE1" s="58"/>
      <c r="AG1" s="52" t="s">
        <v>0</v>
      </c>
      <c r="AH1" s="52"/>
    </row>
    <row r="2" spans="1:34" ht="17.25" customHeight="1">
      <c r="A2" s="52"/>
      <c r="B2" s="52"/>
      <c r="C2" s="53"/>
      <c r="D2" s="54"/>
      <c r="E2" s="55"/>
      <c r="F2" s="55"/>
      <c r="G2" s="55"/>
      <c r="H2" s="55"/>
      <c r="I2" s="57"/>
      <c r="J2" s="57"/>
      <c r="K2" s="57"/>
      <c r="AD2" s="58"/>
      <c r="AE2" s="58"/>
      <c r="AG2" s="52"/>
      <c r="AH2" s="52"/>
    </row>
    <row r="3" spans="1:34" ht="18" customHeight="1">
      <c r="A3" s="139" t="s">
        <v>92</v>
      </c>
      <c r="B3" s="60"/>
      <c r="C3" s="60"/>
      <c r="D3" s="60"/>
      <c r="E3" s="60"/>
      <c r="F3" s="60"/>
      <c r="G3" s="60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60"/>
      <c r="AE3" s="60"/>
      <c r="AF3" s="60"/>
      <c r="AG3" s="59"/>
      <c r="AH3" s="60"/>
    </row>
    <row r="4" spans="1:34" ht="6" customHeight="1" thickBot="1">
      <c r="A4" s="63"/>
      <c r="B4" s="60"/>
      <c r="C4" s="60"/>
      <c r="D4" s="60"/>
      <c r="E4" s="60"/>
      <c r="F4" s="60"/>
      <c r="G4" s="60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4"/>
      <c r="AD4" s="60"/>
      <c r="AE4" s="60"/>
      <c r="AF4" s="60"/>
      <c r="AG4" s="63"/>
      <c r="AH4" s="60"/>
    </row>
    <row r="5" spans="1:34" s="65" customFormat="1" ht="17.25" customHeight="1" thickTop="1">
      <c r="A5" s="234" t="s">
        <v>1</v>
      </c>
      <c r="B5" s="235"/>
      <c r="C5" s="240" t="s">
        <v>2</v>
      </c>
      <c r="D5" s="240"/>
      <c r="E5" s="241"/>
      <c r="F5" s="244" t="s">
        <v>29</v>
      </c>
      <c r="G5" s="240"/>
      <c r="H5" s="241"/>
      <c r="I5" s="246" t="s">
        <v>95</v>
      </c>
      <c r="J5" s="240"/>
      <c r="K5" s="241"/>
      <c r="L5" s="247" t="s">
        <v>96</v>
      </c>
      <c r="M5" s="248"/>
      <c r="N5" s="249"/>
      <c r="O5" s="246" t="s">
        <v>27</v>
      </c>
      <c r="P5" s="253"/>
      <c r="Q5" s="254"/>
      <c r="R5" s="204" t="s">
        <v>79</v>
      </c>
      <c r="S5" s="205"/>
      <c r="T5" s="205"/>
      <c r="U5" s="205"/>
      <c r="V5" s="205"/>
      <c r="W5" s="205"/>
      <c r="X5" s="205"/>
      <c r="Y5" s="205"/>
      <c r="Z5" s="206"/>
      <c r="AA5" s="246" t="s">
        <v>77</v>
      </c>
      <c r="AB5" s="253"/>
      <c r="AC5" s="254"/>
      <c r="AD5" s="244" t="s">
        <v>28</v>
      </c>
      <c r="AE5" s="240"/>
      <c r="AF5" s="241"/>
      <c r="AG5" s="234" t="s">
        <v>1</v>
      </c>
      <c r="AH5" s="234"/>
    </row>
    <row r="6" spans="1:34" s="65" customFormat="1" ht="36" customHeight="1">
      <c r="A6" s="236"/>
      <c r="B6" s="237"/>
      <c r="C6" s="242"/>
      <c r="D6" s="242"/>
      <c r="E6" s="243"/>
      <c r="F6" s="245"/>
      <c r="G6" s="242"/>
      <c r="H6" s="243"/>
      <c r="I6" s="245"/>
      <c r="J6" s="242"/>
      <c r="K6" s="243"/>
      <c r="L6" s="250"/>
      <c r="M6" s="251"/>
      <c r="N6" s="252"/>
      <c r="O6" s="255"/>
      <c r="P6" s="256"/>
      <c r="Q6" s="257"/>
      <c r="R6" s="261" t="s">
        <v>3</v>
      </c>
      <c r="S6" s="262"/>
      <c r="T6" s="263"/>
      <c r="U6" s="261" t="s">
        <v>82</v>
      </c>
      <c r="V6" s="262"/>
      <c r="W6" s="263"/>
      <c r="X6" s="261" t="s">
        <v>84</v>
      </c>
      <c r="Y6" s="262"/>
      <c r="Z6" s="263"/>
      <c r="AA6" s="255"/>
      <c r="AB6" s="256"/>
      <c r="AC6" s="257"/>
      <c r="AD6" s="245"/>
      <c r="AE6" s="242"/>
      <c r="AF6" s="243"/>
      <c r="AG6" s="236"/>
      <c r="AH6" s="236"/>
    </row>
    <row r="7" spans="1:34" s="65" customFormat="1" ht="26.25" customHeight="1">
      <c r="A7" s="238"/>
      <c r="B7" s="239"/>
      <c r="C7" s="126" t="s">
        <v>3</v>
      </c>
      <c r="D7" s="66" t="s">
        <v>4</v>
      </c>
      <c r="E7" s="66" t="s">
        <v>5</v>
      </c>
      <c r="F7" s="67" t="s">
        <v>3</v>
      </c>
      <c r="G7" s="68" t="s">
        <v>4</v>
      </c>
      <c r="H7" s="68" t="s">
        <v>5</v>
      </c>
      <c r="I7" s="66" t="s">
        <v>3</v>
      </c>
      <c r="J7" s="66" t="s">
        <v>4</v>
      </c>
      <c r="K7" s="66" t="s">
        <v>5</v>
      </c>
      <c r="L7" s="66" t="s">
        <v>3</v>
      </c>
      <c r="M7" s="66" t="s">
        <v>4</v>
      </c>
      <c r="N7" s="66" t="s">
        <v>5</v>
      </c>
      <c r="O7" s="66" t="s">
        <v>3</v>
      </c>
      <c r="P7" s="66" t="s">
        <v>4</v>
      </c>
      <c r="Q7" s="66" t="s">
        <v>5</v>
      </c>
      <c r="R7" s="66" t="s">
        <v>3</v>
      </c>
      <c r="S7" s="66" t="s">
        <v>4</v>
      </c>
      <c r="T7" s="66" t="s">
        <v>5</v>
      </c>
      <c r="U7" s="66" t="s">
        <v>3</v>
      </c>
      <c r="V7" s="66" t="s">
        <v>4</v>
      </c>
      <c r="W7" s="66" t="s">
        <v>5</v>
      </c>
      <c r="X7" s="66" t="s">
        <v>3</v>
      </c>
      <c r="Y7" s="66" t="s">
        <v>4</v>
      </c>
      <c r="Z7" s="66" t="s">
        <v>5</v>
      </c>
      <c r="AA7" s="66" t="s">
        <v>3</v>
      </c>
      <c r="AB7" s="66" t="s">
        <v>4</v>
      </c>
      <c r="AC7" s="69" t="s">
        <v>5</v>
      </c>
      <c r="AD7" s="66" t="s">
        <v>3</v>
      </c>
      <c r="AE7" s="66" t="s">
        <v>4</v>
      </c>
      <c r="AF7" s="66" t="s">
        <v>5</v>
      </c>
      <c r="AG7" s="238"/>
      <c r="AH7" s="238"/>
    </row>
    <row r="8" spans="1:71" s="70" customFormat="1" ht="18" customHeight="1">
      <c r="A8" s="258" t="s">
        <v>78</v>
      </c>
      <c r="B8" s="259"/>
      <c r="C8" s="152">
        <v>18263</v>
      </c>
      <c r="D8" s="25">
        <v>9093</v>
      </c>
      <c r="E8" s="25">
        <v>9170</v>
      </c>
      <c r="F8" s="25">
        <v>10143</v>
      </c>
      <c r="G8" s="25">
        <v>4885</v>
      </c>
      <c r="H8" s="25">
        <v>5258</v>
      </c>
      <c r="I8" s="25">
        <v>2641</v>
      </c>
      <c r="J8" s="25">
        <v>968</v>
      </c>
      <c r="K8" s="25">
        <v>1673</v>
      </c>
      <c r="L8" s="25">
        <v>700</v>
      </c>
      <c r="M8" s="25">
        <v>435</v>
      </c>
      <c r="N8" s="25">
        <v>265</v>
      </c>
      <c r="O8" s="25">
        <v>92</v>
      </c>
      <c r="P8" s="25">
        <v>88</v>
      </c>
      <c r="Q8" s="25">
        <v>4</v>
      </c>
      <c r="R8" s="162">
        <v>4225</v>
      </c>
      <c r="S8" s="162">
        <v>2503</v>
      </c>
      <c r="T8" s="162">
        <v>1722</v>
      </c>
      <c r="U8" s="162" t="s">
        <v>88</v>
      </c>
      <c r="V8" s="162" t="s">
        <v>88</v>
      </c>
      <c r="W8" s="162" t="s">
        <v>88</v>
      </c>
      <c r="X8" s="162" t="s">
        <v>88</v>
      </c>
      <c r="Y8" s="162" t="s">
        <v>88</v>
      </c>
      <c r="Z8" s="162" t="s">
        <v>88</v>
      </c>
      <c r="AA8" s="25">
        <v>106</v>
      </c>
      <c r="AB8" s="25">
        <v>31</v>
      </c>
      <c r="AC8" s="25">
        <v>75</v>
      </c>
      <c r="AD8" s="25">
        <v>356</v>
      </c>
      <c r="AE8" s="133">
        <v>183</v>
      </c>
      <c r="AF8" s="133">
        <v>173</v>
      </c>
      <c r="AG8" s="260" t="s">
        <v>78</v>
      </c>
      <c r="AH8" s="258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</row>
    <row r="9" spans="1:56" s="72" customFormat="1" ht="18" customHeight="1">
      <c r="A9" s="267" t="s">
        <v>86</v>
      </c>
      <c r="B9" s="268"/>
      <c r="C9" s="153">
        <v>18477</v>
      </c>
      <c r="D9" s="134">
        <v>9283</v>
      </c>
      <c r="E9" s="154">
        <v>9194</v>
      </c>
      <c r="F9" s="134">
        <v>10357</v>
      </c>
      <c r="G9" s="134">
        <v>5025</v>
      </c>
      <c r="H9" s="134">
        <v>5332</v>
      </c>
      <c r="I9" s="134">
        <v>2556</v>
      </c>
      <c r="J9" s="134">
        <v>937</v>
      </c>
      <c r="K9" s="134">
        <v>1619</v>
      </c>
      <c r="L9" s="134">
        <v>664</v>
      </c>
      <c r="M9" s="134">
        <v>414</v>
      </c>
      <c r="N9" s="142">
        <v>250</v>
      </c>
      <c r="O9" s="134">
        <v>105</v>
      </c>
      <c r="P9" s="134">
        <v>93</v>
      </c>
      <c r="Q9" s="134">
        <v>12</v>
      </c>
      <c r="R9" s="134">
        <f>U9+X9</f>
        <v>4347</v>
      </c>
      <c r="S9" s="134">
        <f aca="true" t="shared" si="0" ref="S9:S64">V9+Y9</f>
        <v>2589</v>
      </c>
      <c r="T9" s="134">
        <f aca="true" t="shared" si="1" ref="T9:T64">W9+Z9</f>
        <v>1758</v>
      </c>
      <c r="U9" s="134">
        <v>4336</v>
      </c>
      <c r="V9" s="134">
        <v>2587</v>
      </c>
      <c r="W9" s="134">
        <v>1749</v>
      </c>
      <c r="X9" s="134">
        <v>11</v>
      </c>
      <c r="Y9" s="134">
        <v>2</v>
      </c>
      <c r="Z9" s="134">
        <v>9</v>
      </c>
      <c r="AA9" s="134">
        <v>63</v>
      </c>
      <c r="AB9" s="134">
        <v>19</v>
      </c>
      <c r="AC9" s="134">
        <v>44</v>
      </c>
      <c r="AD9" s="135">
        <v>382</v>
      </c>
      <c r="AE9" s="135">
        <v>205</v>
      </c>
      <c r="AF9" s="155">
        <v>177</v>
      </c>
      <c r="AG9" s="269" t="s">
        <v>86</v>
      </c>
      <c r="AH9" s="267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</row>
    <row r="10" spans="1:56" s="72" customFormat="1" ht="15" customHeight="1">
      <c r="A10" s="129"/>
      <c r="B10" s="130"/>
      <c r="C10" s="156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  <c r="AF10" s="111"/>
      <c r="AG10" s="131"/>
      <c r="AH10" s="129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</row>
    <row r="11" spans="1:56" s="72" customFormat="1" ht="18" customHeight="1">
      <c r="A11" s="267" t="s">
        <v>15</v>
      </c>
      <c r="B11" s="268"/>
      <c r="C11" s="142">
        <v>14861</v>
      </c>
      <c r="D11" s="134">
        <v>7631</v>
      </c>
      <c r="E11" s="134">
        <v>7230</v>
      </c>
      <c r="F11" s="134">
        <v>8078</v>
      </c>
      <c r="G11" s="134">
        <v>4003</v>
      </c>
      <c r="H11" s="134">
        <v>4075</v>
      </c>
      <c r="I11" s="134">
        <v>1985</v>
      </c>
      <c r="J11" s="134">
        <v>710</v>
      </c>
      <c r="K11" s="161">
        <v>1275</v>
      </c>
      <c r="L11" s="134">
        <v>574</v>
      </c>
      <c r="M11" s="134">
        <v>356</v>
      </c>
      <c r="N11" s="134">
        <v>218</v>
      </c>
      <c r="O11" s="134">
        <v>96</v>
      </c>
      <c r="P11" s="134">
        <v>84</v>
      </c>
      <c r="Q11" s="135">
        <v>12</v>
      </c>
      <c r="R11" s="134">
        <f aca="true" t="shared" si="2" ref="R11:R64">U11+X11</f>
        <v>3763</v>
      </c>
      <c r="S11" s="134">
        <f t="shared" si="0"/>
        <v>2297</v>
      </c>
      <c r="T11" s="134">
        <f t="shared" si="1"/>
        <v>1466</v>
      </c>
      <c r="U11" s="134">
        <v>3756</v>
      </c>
      <c r="V11" s="134">
        <v>2295</v>
      </c>
      <c r="W11" s="134">
        <v>1461</v>
      </c>
      <c r="X11" s="134">
        <v>7</v>
      </c>
      <c r="Y11" s="134">
        <v>2</v>
      </c>
      <c r="Z11" s="134">
        <v>5</v>
      </c>
      <c r="AA11" s="134">
        <v>56</v>
      </c>
      <c r="AB11" s="134">
        <v>16</v>
      </c>
      <c r="AC11" s="134">
        <v>40</v>
      </c>
      <c r="AD11" s="135">
        <v>306</v>
      </c>
      <c r="AE11" s="135">
        <v>164</v>
      </c>
      <c r="AF11" s="155">
        <v>142</v>
      </c>
      <c r="AG11" s="269" t="s">
        <v>15</v>
      </c>
      <c r="AH11" s="267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</row>
    <row r="12" spans="1:56" s="70" customFormat="1" ht="18" customHeight="1">
      <c r="A12" s="123"/>
      <c r="B12" s="124" t="s">
        <v>32</v>
      </c>
      <c r="C12" s="157">
        <v>3737</v>
      </c>
      <c r="D12" s="132">
        <v>1889</v>
      </c>
      <c r="E12" s="132">
        <v>1848</v>
      </c>
      <c r="F12" s="132">
        <v>2475</v>
      </c>
      <c r="G12" s="132">
        <v>1220</v>
      </c>
      <c r="H12" s="132">
        <v>1255</v>
      </c>
      <c r="I12" s="132">
        <v>299</v>
      </c>
      <c r="J12" s="133">
        <v>110</v>
      </c>
      <c r="K12" s="133">
        <v>189</v>
      </c>
      <c r="L12" s="132">
        <v>313</v>
      </c>
      <c r="M12" s="133">
        <v>191</v>
      </c>
      <c r="N12" s="132">
        <v>122</v>
      </c>
      <c r="O12" s="133">
        <v>16</v>
      </c>
      <c r="P12" s="133">
        <v>15</v>
      </c>
      <c r="Q12" s="133">
        <v>1</v>
      </c>
      <c r="R12" s="132">
        <f t="shared" si="2"/>
        <v>565</v>
      </c>
      <c r="S12" s="132">
        <f t="shared" si="0"/>
        <v>325</v>
      </c>
      <c r="T12" s="132">
        <f t="shared" si="1"/>
        <v>240</v>
      </c>
      <c r="U12" s="132">
        <v>565</v>
      </c>
      <c r="V12" s="132">
        <v>325</v>
      </c>
      <c r="W12" s="132">
        <v>240</v>
      </c>
      <c r="X12" s="133">
        <v>0</v>
      </c>
      <c r="Y12" s="133">
        <v>0</v>
      </c>
      <c r="Z12" s="133">
        <v>0</v>
      </c>
      <c r="AA12" s="132">
        <v>33</v>
      </c>
      <c r="AB12" s="132">
        <v>11</v>
      </c>
      <c r="AC12" s="132">
        <v>22</v>
      </c>
      <c r="AD12" s="133">
        <v>36</v>
      </c>
      <c r="AE12" s="133">
        <v>17</v>
      </c>
      <c r="AF12" s="133">
        <v>19</v>
      </c>
      <c r="AG12" s="119"/>
      <c r="AH12" s="74" t="s">
        <v>32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</row>
    <row r="13" spans="1:56" s="70" customFormat="1" ht="18" customHeight="1">
      <c r="A13" s="123"/>
      <c r="B13" s="124" t="s">
        <v>33</v>
      </c>
      <c r="C13" s="157">
        <v>1959</v>
      </c>
      <c r="D13" s="132">
        <v>1026</v>
      </c>
      <c r="E13" s="132">
        <v>933</v>
      </c>
      <c r="F13" s="132">
        <v>1254</v>
      </c>
      <c r="G13" s="132">
        <v>633</v>
      </c>
      <c r="H13" s="132">
        <v>621</v>
      </c>
      <c r="I13" s="133">
        <v>200</v>
      </c>
      <c r="J13" s="133">
        <v>63</v>
      </c>
      <c r="K13" s="133">
        <v>137</v>
      </c>
      <c r="L13" s="133">
        <v>35</v>
      </c>
      <c r="M13" s="133">
        <v>18</v>
      </c>
      <c r="N13" s="133">
        <v>17</v>
      </c>
      <c r="O13" s="133">
        <v>3</v>
      </c>
      <c r="P13" s="133">
        <v>3</v>
      </c>
      <c r="Q13" s="133">
        <v>0</v>
      </c>
      <c r="R13" s="132">
        <f t="shared" si="2"/>
        <v>392</v>
      </c>
      <c r="S13" s="132">
        <f t="shared" si="0"/>
        <v>264</v>
      </c>
      <c r="T13" s="133">
        <f t="shared" si="1"/>
        <v>128</v>
      </c>
      <c r="U13" s="132">
        <v>392</v>
      </c>
      <c r="V13" s="132">
        <v>264</v>
      </c>
      <c r="W13" s="133">
        <v>128</v>
      </c>
      <c r="X13" s="133">
        <v>0</v>
      </c>
      <c r="Y13" s="133">
        <v>0</v>
      </c>
      <c r="Z13" s="133">
        <v>0</v>
      </c>
      <c r="AA13" s="132">
        <v>1</v>
      </c>
      <c r="AB13" s="133">
        <v>0</v>
      </c>
      <c r="AC13" s="132">
        <v>1</v>
      </c>
      <c r="AD13" s="133">
        <v>74</v>
      </c>
      <c r="AE13" s="133">
        <v>45</v>
      </c>
      <c r="AF13" s="133">
        <v>29</v>
      </c>
      <c r="AG13" s="119"/>
      <c r="AH13" s="74" t="s">
        <v>33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</row>
    <row r="14" spans="1:56" s="70" customFormat="1" ht="18" customHeight="1">
      <c r="A14" s="123"/>
      <c r="B14" s="124" t="s">
        <v>34</v>
      </c>
      <c r="C14" s="157">
        <v>709</v>
      </c>
      <c r="D14" s="132">
        <v>388</v>
      </c>
      <c r="E14" s="132">
        <v>321</v>
      </c>
      <c r="F14" s="132">
        <v>321</v>
      </c>
      <c r="G14" s="132">
        <v>152</v>
      </c>
      <c r="H14" s="132">
        <v>169</v>
      </c>
      <c r="I14" s="133">
        <v>106</v>
      </c>
      <c r="J14" s="133">
        <v>38</v>
      </c>
      <c r="K14" s="133">
        <v>68</v>
      </c>
      <c r="L14" s="133">
        <v>2</v>
      </c>
      <c r="M14" s="133">
        <v>1</v>
      </c>
      <c r="N14" s="133">
        <v>1</v>
      </c>
      <c r="O14" s="133">
        <v>12</v>
      </c>
      <c r="P14" s="133">
        <v>8</v>
      </c>
      <c r="Q14" s="133">
        <v>4</v>
      </c>
      <c r="R14" s="132">
        <f t="shared" si="2"/>
        <v>239</v>
      </c>
      <c r="S14" s="132">
        <f t="shared" si="0"/>
        <v>173</v>
      </c>
      <c r="T14" s="133">
        <f t="shared" si="1"/>
        <v>66</v>
      </c>
      <c r="U14" s="132">
        <v>237</v>
      </c>
      <c r="V14" s="132">
        <v>172</v>
      </c>
      <c r="W14" s="133">
        <v>65</v>
      </c>
      <c r="X14" s="133">
        <v>2</v>
      </c>
      <c r="Y14" s="133">
        <v>1</v>
      </c>
      <c r="Z14" s="133">
        <v>1</v>
      </c>
      <c r="AA14" s="133">
        <v>0</v>
      </c>
      <c r="AB14" s="133">
        <v>0</v>
      </c>
      <c r="AC14" s="133">
        <v>0</v>
      </c>
      <c r="AD14" s="133">
        <v>29</v>
      </c>
      <c r="AE14" s="133">
        <v>16</v>
      </c>
      <c r="AF14" s="133">
        <v>13</v>
      </c>
      <c r="AG14" s="119"/>
      <c r="AH14" s="74" t="s">
        <v>34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</row>
    <row r="15" spans="1:56" s="70" customFormat="1" ht="18" customHeight="1">
      <c r="A15" s="123"/>
      <c r="B15" s="124" t="s">
        <v>35</v>
      </c>
      <c r="C15" s="157">
        <v>692</v>
      </c>
      <c r="D15" s="132">
        <v>432</v>
      </c>
      <c r="E15" s="132">
        <v>260</v>
      </c>
      <c r="F15" s="132">
        <v>442</v>
      </c>
      <c r="G15" s="132">
        <v>238</v>
      </c>
      <c r="H15" s="132">
        <v>204</v>
      </c>
      <c r="I15" s="133">
        <v>56</v>
      </c>
      <c r="J15" s="133">
        <v>26</v>
      </c>
      <c r="K15" s="133">
        <v>30</v>
      </c>
      <c r="L15" s="133">
        <v>56</v>
      </c>
      <c r="M15" s="133">
        <v>47</v>
      </c>
      <c r="N15" s="133">
        <v>9</v>
      </c>
      <c r="O15" s="133">
        <v>0</v>
      </c>
      <c r="P15" s="133">
        <v>0</v>
      </c>
      <c r="Q15" s="133">
        <v>0</v>
      </c>
      <c r="R15" s="132">
        <f t="shared" si="2"/>
        <v>136</v>
      </c>
      <c r="S15" s="132">
        <f t="shared" si="0"/>
        <v>120</v>
      </c>
      <c r="T15" s="133">
        <f t="shared" si="1"/>
        <v>16</v>
      </c>
      <c r="U15" s="132">
        <v>136</v>
      </c>
      <c r="V15" s="132">
        <v>120</v>
      </c>
      <c r="W15" s="133">
        <v>16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133">
        <v>0</v>
      </c>
      <c r="AD15" s="133">
        <v>2</v>
      </c>
      <c r="AE15" s="133">
        <v>1</v>
      </c>
      <c r="AF15" s="133">
        <v>1</v>
      </c>
      <c r="AG15" s="119"/>
      <c r="AH15" s="74" t="s">
        <v>35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</row>
    <row r="16" spans="1:56" s="70" customFormat="1" ht="18" customHeight="1">
      <c r="A16" s="123"/>
      <c r="B16" s="124" t="s">
        <v>36</v>
      </c>
      <c r="C16" s="157">
        <v>748</v>
      </c>
      <c r="D16" s="132">
        <v>434</v>
      </c>
      <c r="E16" s="132">
        <v>314</v>
      </c>
      <c r="F16" s="132">
        <v>353</v>
      </c>
      <c r="G16" s="132">
        <v>197</v>
      </c>
      <c r="H16" s="132">
        <v>156</v>
      </c>
      <c r="I16" s="133">
        <v>98</v>
      </c>
      <c r="J16" s="133">
        <v>38</v>
      </c>
      <c r="K16" s="133">
        <v>60</v>
      </c>
      <c r="L16" s="133">
        <v>15</v>
      </c>
      <c r="M16" s="133">
        <v>11</v>
      </c>
      <c r="N16" s="133">
        <v>4</v>
      </c>
      <c r="O16" s="133">
        <v>7</v>
      </c>
      <c r="P16" s="133">
        <v>6</v>
      </c>
      <c r="Q16" s="133">
        <v>1</v>
      </c>
      <c r="R16" s="133">
        <f t="shared" si="2"/>
        <v>267</v>
      </c>
      <c r="S16" s="133">
        <f t="shared" si="0"/>
        <v>179</v>
      </c>
      <c r="T16" s="133">
        <f t="shared" si="1"/>
        <v>88</v>
      </c>
      <c r="U16" s="133">
        <v>266</v>
      </c>
      <c r="V16" s="133">
        <v>179</v>
      </c>
      <c r="W16" s="133">
        <v>87</v>
      </c>
      <c r="X16" s="133">
        <v>1</v>
      </c>
      <c r="Y16" s="133">
        <v>0</v>
      </c>
      <c r="Z16" s="133">
        <v>1</v>
      </c>
      <c r="AA16" s="132">
        <v>2</v>
      </c>
      <c r="AB16" s="132">
        <v>1</v>
      </c>
      <c r="AC16" s="132">
        <v>1</v>
      </c>
      <c r="AD16" s="133">
        <v>6</v>
      </c>
      <c r="AE16" s="133">
        <v>2</v>
      </c>
      <c r="AF16" s="133">
        <v>4</v>
      </c>
      <c r="AG16" s="119"/>
      <c r="AH16" s="74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</row>
    <row r="17" spans="1:56" s="70" customFormat="1" ht="18" customHeight="1">
      <c r="A17" s="123"/>
      <c r="B17" s="124" t="s">
        <v>37</v>
      </c>
      <c r="C17" s="157">
        <v>665</v>
      </c>
      <c r="D17" s="132">
        <v>373</v>
      </c>
      <c r="E17" s="132">
        <v>292</v>
      </c>
      <c r="F17" s="132">
        <v>243</v>
      </c>
      <c r="G17" s="132">
        <v>125</v>
      </c>
      <c r="H17" s="132">
        <v>118</v>
      </c>
      <c r="I17" s="133">
        <v>83</v>
      </c>
      <c r="J17" s="133">
        <v>25</v>
      </c>
      <c r="K17" s="133">
        <v>58</v>
      </c>
      <c r="L17" s="133">
        <v>13</v>
      </c>
      <c r="M17" s="133">
        <v>12</v>
      </c>
      <c r="N17" s="133">
        <v>1</v>
      </c>
      <c r="O17" s="133">
        <v>5</v>
      </c>
      <c r="P17" s="133">
        <v>3</v>
      </c>
      <c r="Q17" s="133">
        <v>2</v>
      </c>
      <c r="R17" s="132">
        <f t="shared" si="2"/>
        <v>303</v>
      </c>
      <c r="S17" s="132">
        <f t="shared" si="0"/>
        <v>197</v>
      </c>
      <c r="T17" s="133">
        <f t="shared" si="1"/>
        <v>106</v>
      </c>
      <c r="U17" s="132">
        <v>303</v>
      </c>
      <c r="V17" s="132">
        <v>197</v>
      </c>
      <c r="W17" s="133">
        <v>106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18</v>
      </c>
      <c r="AE17" s="133">
        <v>11</v>
      </c>
      <c r="AF17" s="133">
        <v>7</v>
      </c>
      <c r="AG17" s="119"/>
      <c r="AH17" s="74" t="s">
        <v>37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</row>
    <row r="18" spans="1:56" s="78" customFormat="1" ht="18" customHeight="1">
      <c r="A18" s="82"/>
      <c r="B18" s="114" t="s">
        <v>38</v>
      </c>
      <c r="C18" s="157">
        <v>220</v>
      </c>
      <c r="D18" s="132">
        <v>103</v>
      </c>
      <c r="E18" s="132">
        <v>117</v>
      </c>
      <c r="F18" s="132">
        <v>138</v>
      </c>
      <c r="G18" s="132">
        <v>68</v>
      </c>
      <c r="H18" s="132">
        <v>70</v>
      </c>
      <c r="I18" s="133">
        <v>0</v>
      </c>
      <c r="J18" s="133">
        <v>0</v>
      </c>
      <c r="K18" s="133">
        <v>0</v>
      </c>
      <c r="L18" s="133">
        <v>35</v>
      </c>
      <c r="M18" s="133">
        <v>12</v>
      </c>
      <c r="N18" s="133">
        <v>23</v>
      </c>
      <c r="O18" s="133">
        <v>6</v>
      </c>
      <c r="P18" s="133">
        <v>6</v>
      </c>
      <c r="Q18" s="133">
        <v>0</v>
      </c>
      <c r="R18" s="133">
        <f t="shared" si="2"/>
        <v>36</v>
      </c>
      <c r="S18" s="133">
        <f t="shared" si="0"/>
        <v>13</v>
      </c>
      <c r="T18" s="133">
        <f t="shared" si="1"/>
        <v>23</v>
      </c>
      <c r="U18" s="133">
        <v>36</v>
      </c>
      <c r="V18" s="133">
        <v>13</v>
      </c>
      <c r="W18" s="133">
        <v>23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5</v>
      </c>
      <c r="AE18" s="133">
        <v>4</v>
      </c>
      <c r="AF18" s="133">
        <v>1</v>
      </c>
      <c r="AG18" s="120"/>
      <c r="AH18" s="75" t="s">
        <v>38</v>
      </c>
      <c r="AI18" s="76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</row>
    <row r="19" spans="1:56" s="78" customFormat="1" ht="18" customHeight="1">
      <c r="A19" s="82"/>
      <c r="B19" s="114" t="s">
        <v>39</v>
      </c>
      <c r="C19" s="157">
        <v>157</v>
      </c>
      <c r="D19" s="132">
        <v>41</v>
      </c>
      <c r="E19" s="132">
        <v>116</v>
      </c>
      <c r="F19" s="132">
        <v>66</v>
      </c>
      <c r="G19" s="132">
        <v>27</v>
      </c>
      <c r="H19" s="132">
        <v>39</v>
      </c>
      <c r="I19" s="133">
        <v>42</v>
      </c>
      <c r="J19" s="133">
        <v>7</v>
      </c>
      <c r="K19" s="133">
        <v>35</v>
      </c>
      <c r="L19" s="133">
        <v>4</v>
      </c>
      <c r="M19" s="133">
        <v>1</v>
      </c>
      <c r="N19" s="133">
        <v>3</v>
      </c>
      <c r="O19" s="133">
        <v>0</v>
      </c>
      <c r="P19" s="133">
        <v>0</v>
      </c>
      <c r="Q19" s="133">
        <v>0</v>
      </c>
      <c r="R19" s="132">
        <f t="shared" si="2"/>
        <v>36</v>
      </c>
      <c r="S19" s="132">
        <f t="shared" si="0"/>
        <v>4</v>
      </c>
      <c r="T19" s="133">
        <f t="shared" si="1"/>
        <v>32</v>
      </c>
      <c r="U19" s="132">
        <v>36</v>
      </c>
      <c r="V19" s="132">
        <v>4</v>
      </c>
      <c r="W19" s="133">
        <v>32</v>
      </c>
      <c r="X19" s="133">
        <v>0</v>
      </c>
      <c r="Y19" s="133">
        <v>0</v>
      </c>
      <c r="Z19" s="133">
        <v>0</v>
      </c>
      <c r="AA19" s="133">
        <v>2</v>
      </c>
      <c r="AB19" s="133">
        <v>0</v>
      </c>
      <c r="AC19" s="133">
        <v>2</v>
      </c>
      <c r="AD19" s="133">
        <v>7</v>
      </c>
      <c r="AE19" s="133">
        <v>2</v>
      </c>
      <c r="AF19" s="133">
        <v>5</v>
      </c>
      <c r="AG19" s="120"/>
      <c r="AH19" s="75" t="s">
        <v>39</v>
      </c>
      <c r="AI19" s="76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</row>
    <row r="20" spans="1:56" s="78" customFormat="1" ht="18" customHeight="1">
      <c r="A20" s="82"/>
      <c r="B20" s="114" t="s">
        <v>40</v>
      </c>
      <c r="C20" s="157">
        <v>177</v>
      </c>
      <c r="D20" s="132">
        <v>62</v>
      </c>
      <c r="E20" s="132">
        <v>115</v>
      </c>
      <c r="F20" s="132">
        <v>67</v>
      </c>
      <c r="G20" s="132">
        <v>30</v>
      </c>
      <c r="H20" s="132">
        <v>37</v>
      </c>
      <c r="I20" s="133">
        <v>31</v>
      </c>
      <c r="J20" s="133">
        <v>6</v>
      </c>
      <c r="K20" s="133">
        <v>25</v>
      </c>
      <c r="L20" s="133">
        <v>0</v>
      </c>
      <c r="M20" s="133">
        <v>0</v>
      </c>
      <c r="N20" s="133">
        <v>0</v>
      </c>
      <c r="O20" s="133">
        <v>1</v>
      </c>
      <c r="P20" s="133">
        <v>1</v>
      </c>
      <c r="Q20" s="133">
        <v>0</v>
      </c>
      <c r="R20" s="132">
        <f t="shared" si="2"/>
        <v>58</v>
      </c>
      <c r="S20" s="132">
        <f t="shared" si="0"/>
        <v>22</v>
      </c>
      <c r="T20" s="133">
        <f t="shared" si="1"/>
        <v>36</v>
      </c>
      <c r="U20" s="132">
        <v>58</v>
      </c>
      <c r="V20" s="132">
        <v>22</v>
      </c>
      <c r="W20" s="133">
        <v>36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20</v>
      </c>
      <c r="AE20" s="133">
        <v>3</v>
      </c>
      <c r="AF20" s="133">
        <v>17</v>
      </c>
      <c r="AG20" s="120"/>
      <c r="AH20" s="75" t="s">
        <v>40</v>
      </c>
      <c r="AI20" s="76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</row>
    <row r="21" spans="1:56" s="72" customFormat="1" ht="18" customHeight="1">
      <c r="A21" s="90"/>
      <c r="B21" s="114" t="s">
        <v>41</v>
      </c>
      <c r="C21" s="152">
        <v>482</v>
      </c>
      <c r="D21" s="152">
        <v>232</v>
      </c>
      <c r="E21" s="152">
        <v>250</v>
      </c>
      <c r="F21" s="152">
        <v>260</v>
      </c>
      <c r="G21" s="152">
        <v>120</v>
      </c>
      <c r="H21" s="152">
        <v>140</v>
      </c>
      <c r="I21" s="152">
        <v>23</v>
      </c>
      <c r="J21" s="133">
        <v>10</v>
      </c>
      <c r="K21" s="152">
        <v>13</v>
      </c>
      <c r="L21" s="133">
        <v>36</v>
      </c>
      <c r="M21" s="133">
        <v>14</v>
      </c>
      <c r="N21" s="133">
        <v>22</v>
      </c>
      <c r="O21" s="133">
        <v>0</v>
      </c>
      <c r="P21" s="133">
        <v>0</v>
      </c>
      <c r="Q21" s="133">
        <v>0</v>
      </c>
      <c r="R21" s="152">
        <f t="shared" si="2"/>
        <v>148</v>
      </c>
      <c r="S21" s="152">
        <f t="shared" si="0"/>
        <v>76</v>
      </c>
      <c r="T21" s="152">
        <f t="shared" si="1"/>
        <v>72</v>
      </c>
      <c r="U21" s="152">
        <v>148</v>
      </c>
      <c r="V21" s="152">
        <v>76</v>
      </c>
      <c r="W21" s="152">
        <v>72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33">
        <v>0</v>
      </c>
      <c r="AD21" s="133">
        <v>15</v>
      </c>
      <c r="AE21" s="133">
        <v>12</v>
      </c>
      <c r="AF21" s="133">
        <v>3</v>
      </c>
      <c r="AG21" s="91"/>
      <c r="AH21" s="75" t="s">
        <v>41</v>
      </c>
      <c r="AI21" s="80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</row>
    <row r="22" spans="1:56" s="70" customFormat="1" ht="18" customHeight="1">
      <c r="A22" s="75"/>
      <c r="B22" s="114" t="s">
        <v>42</v>
      </c>
      <c r="C22" s="157">
        <v>560</v>
      </c>
      <c r="D22" s="132">
        <v>274</v>
      </c>
      <c r="E22" s="132">
        <v>286</v>
      </c>
      <c r="F22" s="132">
        <v>317</v>
      </c>
      <c r="G22" s="132">
        <v>161</v>
      </c>
      <c r="H22" s="132">
        <v>156</v>
      </c>
      <c r="I22" s="132">
        <v>90</v>
      </c>
      <c r="J22" s="133">
        <v>25</v>
      </c>
      <c r="K22" s="133">
        <v>65</v>
      </c>
      <c r="L22" s="133">
        <v>6</v>
      </c>
      <c r="M22" s="133">
        <v>6</v>
      </c>
      <c r="N22" s="133">
        <v>0</v>
      </c>
      <c r="O22" s="133">
        <v>11</v>
      </c>
      <c r="P22" s="133">
        <v>8</v>
      </c>
      <c r="Q22" s="133">
        <v>3</v>
      </c>
      <c r="R22" s="132">
        <f t="shared" si="2"/>
        <v>122</v>
      </c>
      <c r="S22" s="132">
        <f t="shared" si="0"/>
        <v>63</v>
      </c>
      <c r="T22" s="132">
        <f t="shared" si="1"/>
        <v>59</v>
      </c>
      <c r="U22" s="132">
        <v>121</v>
      </c>
      <c r="V22" s="132">
        <v>62</v>
      </c>
      <c r="W22" s="132">
        <v>59</v>
      </c>
      <c r="X22" s="133">
        <v>1</v>
      </c>
      <c r="Y22" s="133">
        <v>1</v>
      </c>
      <c r="Z22" s="133">
        <v>0</v>
      </c>
      <c r="AA22" s="132">
        <v>1</v>
      </c>
      <c r="AB22" s="133">
        <v>0</v>
      </c>
      <c r="AC22" s="132">
        <v>1</v>
      </c>
      <c r="AD22" s="133">
        <v>10</v>
      </c>
      <c r="AE22" s="133">
        <v>10</v>
      </c>
      <c r="AF22" s="133">
        <v>0</v>
      </c>
      <c r="AG22" s="121"/>
      <c r="AH22" s="75" t="s">
        <v>42</v>
      </c>
      <c r="AI22" s="76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</row>
    <row r="23" spans="1:56" s="70" customFormat="1" ht="18" customHeight="1">
      <c r="A23" s="75"/>
      <c r="B23" s="114" t="s">
        <v>43</v>
      </c>
      <c r="C23" s="157">
        <v>402</v>
      </c>
      <c r="D23" s="132">
        <v>185</v>
      </c>
      <c r="E23" s="132">
        <v>217</v>
      </c>
      <c r="F23" s="132">
        <v>127</v>
      </c>
      <c r="G23" s="132">
        <v>63</v>
      </c>
      <c r="H23" s="132">
        <v>64</v>
      </c>
      <c r="I23" s="133">
        <v>88</v>
      </c>
      <c r="J23" s="133">
        <v>31</v>
      </c>
      <c r="K23" s="133">
        <v>57</v>
      </c>
      <c r="L23" s="133">
        <v>21</v>
      </c>
      <c r="M23" s="133">
        <v>12</v>
      </c>
      <c r="N23" s="133">
        <v>9</v>
      </c>
      <c r="O23" s="133">
        <v>0</v>
      </c>
      <c r="P23" s="133">
        <v>0</v>
      </c>
      <c r="Q23" s="133">
        <v>0</v>
      </c>
      <c r="R23" s="132">
        <f t="shared" si="2"/>
        <v>156</v>
      </c>
      <c r="S23" s="133">
        <f t="shared" si="0"/>
        <v>76</v>
      </c>
      <c r="T23" s="133">
        <f t="shared" si="1"/>
        <v>80</v>
      </c>
      <c r="U23" s="132">
        <v>156</v>
      </c>
      <c r="V23" s="133">
        <v>76</v>
      </c>
      <c r="W23" s="133">
        <v>80</v>
      </c>
      <c r="X23" s="133">
        <v>0</v>
      </c>
      <c r="Y23" s="133">
        <v>0</v>
      </c>
      <c r="Z23" s="133">
        <v>0</v>
      </c>
      <c r="AA23" s="133">
        <v>5</v>
      </c>
      <c r="AB23" s="133">
        <v>2</v>
      </c>
      <c r="AC23" s="133">
        <v>3</v>
      </c>
      <c r="AD23" s="133">
        <v>5</v>
      </c>
      <c r="AE23" s="133">
        <v>1</v>
      </c>
      <c r="AF23" s="133">
        <v>4</v>
      </c>
      <c r="AG23" s="121"/>
      <c r="AH23" s="75" t="s">
        <v>43</v>
      </c>
      <c r="AI23" s="76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</row>
    <row r="24" spans="1:56" s="78" customFormat="1" ht="18" customHeight="1">
      <c r="A24" s="75"/>
      <c r="B24" s="114" t="s">
        <v>44</v>
      </c>
      <c r="C24" s="157">
        <v>776</v>
      </c>
      <c r="D24" s="132">
        <v>292</v>
      </c>
      <c r="E24" s="132">
        <v>484</v>
      </c>
      <c r="F24" s="132">
        <v>500</v>
      </c>
      <c r="G24" s="132">
        <v>212</v>
      </c>
      <c r="H24" s="132">
        <v>288</v>
      </c>
      <c r="I24" s="133">
        <v>150</v>
      </c>
      <c r="J24" s="133">
        <v>37</v>
      </c>
      <c r="K24" s="133">
        <v>113</v>
      </c>
      <c r="L24" s="133">
        <v>11</v>
      </c>
      <c r="M24" s="133">
        <v>10</v>
      </c>
      <c r="N24" s="133">
        <v>1</v>
      </c>
      <c r="O24" s="133">
        <v>0</v>
      </c>
      <c r="P24" s="133">
        <v>0</v>
      </c>
      <c r="Q24" s="133">
        <v>0</v>
      </c>
      <c r="R24" s="132">
        <f t="shared" si="2"/>
        <v>98</v>
      </c>
      <c r="S24" s="132">
        <f t="shared" si="0"/>
        <v>28</v>
      </c>
      <c r="T24" s="132">
        <f t="shared" si="1"/>
        <v>70</v>
      </c>
      <c r="U24" s="132">
        <v>98</v>
      </c>
      <c r="V24" s="132">
        <v>28</v>
      </c>
      <c r="W24" s="132">
        <v>70</v>
      </c>
      <c r="X24" s="133">
        <v>0</v>
      </c>
      <c r="Y24" s="133">
        <v>0</v>
      </c>
      <c r="Z24" s="133">
        <v>0</v>
      </c>
      <c r="AA24" s="133">
        <v>3</v>
      </c>
      <c r="AB24" s="133">
        <v>0</v>
      </c>
      <c r="AC24" s="133">
        <v>3</v>
      </c>
      <c r="AD24" s="133">
        <v>14</v>
      </c>
      <c r="AE24" s="133">
        <v>5</v>
      </c>
      <c r="AF24" s="133">
        <v>9</v>
      </c>
      <c r="AG24" s="121"/>
      <c r="AH24" s="75" t="s">
        <v>44</v>
      </c>
      <c r="AI24" s="76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</row>
    <row r="25" spans="1:56" s="78" customFormat="1" ht="18" customHeight="1">
      <c r="A25" s="75"/>
      <c r="B25" s="114" t="s">
        <v>45</v>
      </c>
      <c r="C25" s="157">
        <v>485</v>
      </c>
      <c r="D25" s="132">
        <v>337</v>
      </c>
      <c r="E25" s="132">
        <v>148</v>
      </c>
      <c r="F25" s="132">
        <v>293</v>
      </c>
      <c r="G25" s="132">
        <v>162</v>
      </c>
      <c r="H25" s="132">
        <v>131</v>
      </c>
      <c r="I25" s="133">
        <v>38</v>
      </c>
      <c r="J25" s="133">
        <v>27</v>
      </c>
      <c r="K25" s="133">
        <v>11</v>
      </c>
      <c r="L25" s="133">
        <v>19</v>
      </c>
      <c r="M25" s="133">
        <v>17</v>
      </c>
      <c r="N25" s="133">
        <v>2</v>
      </c>
      <c r="O25" s="133">
        <v>8</v>
      </c>
      <c r="P25" s="133">
        <v>8</v>
      </c>
      <c r="Q25" s="133">
        <v>0</v>
      </c>
      <c r="R25" s="133">
        <f t="shared" si="2"/>
        <v>122</v>
      </c>
      <c r="S25" s="133">
        <f t="shared" si="0"/>
        <v>120</v>
      </c>
      <c r="T25" s="133">
        <f t="shared" si="1"/>
        <v>2</v>
      </c>
      <c r="U25" s="133">
        <v>122</v>
      </c>
      <c r="V25" s="133">
        <v>120</v>
      </c>
      <c r="W25" s="133">
        <v>2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5</v>
      </c>
      <c r="AE25" s="133">
        <v>3</v>
      </c>
      <c r="AF25" s="133">
        <v>2</v>
      </c>
      <c r="AG25" s="121"/>
      <c r="AH25" s="75" t="s">
        <v>45</v>
      </c>
      <c r="AI25" s="76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</row>
    <row r="26" spans="1:56" s="78" customFormat="1" ht="18" customHeight="1">
      <c r="A26" s="75"/>
      <c r="B26" s="114" t="s">
        <v>46</v>
      </c>
      <c r="C26" s="157">
        <v>125</v>
      </c>
      <c r="D26" s="132">
        <v>82</v>
      </c>
      <c r="E26" s="132">
        <v>43</v>
      </c>
      <c r="F26" s="132">
        <v>24</v>
      </c>
      <c r="G26" s="132">
        <v>17</v>
      </c>
      <c r="H26" s="132">
        <v>7</v>
      </c>
      <c r="I26" s="133">
        <v>35</v>
      </c>
      <c r="J26" s="133">
        <v>23</v>
      </c>
      <c r="K26" s="133">
        <v>12</v>
      </c>
      <c r="L26" s="133">
        <v>0</v>
      </c>
      <c r="M26" s="133">
        <v>0</v>
      </c>
      <c r="N26" s="133">
        <v>0</v>
      </c>
      <c r="O26" s="133">
        <v>1</v>
      </c>
      <c r="P26" s="133">
        <v>1</v>
      </c>
      <c r="Q26" s="133">
        <v>0</v>
      </c>
      <c r="R26" s="133">
        <f t="shared" si="2"/>
        <v>61</v>
      </c>
      <c r="S26" s="133">
        <f t="shared" si="0"/>
        <v>40</v>
      </c>
      <c r="T26" s="133">
        <f t="shared" si="1"/>
        <v>21</v>
      </c>
      <c r="U26" s="133">
        <v>61</v>
      </c>
      <c r="V26" s="133">
        <v>40</v>
      </c>
      <c r="W26" s="133">
        <v>21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4</v>
      </c>
      <c r="AE26" s="133">
        <v>1</v>
      </c>
      <c r="AF26" s="133">
        <v>3</v>
      </c>
      <c r="AG26" s="121"/>
      <c r="AH26" s="75" t="s">
        <v>46</v>
      </c>
      <c r="AI26" s="76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</row>
    <row r="27" spans="1:56" s="78" customFormat="1" ht="18" customHeight="1">
      <c r="A27" s="75"/>
      <c r="B27" s="114" t="s">
        <v>47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f t="shared" si="2"/>
        <v>0</v>
      </c>
      <c r="S27" s="133">
        <f t="shared" si="0"/>
        <v>0</v>
      </c>
      <c r="T27" s="133">
        <f t="shared" si="1"/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133">
        <v>0</v>
      </c>
      <c r="AD27" s="133">
        <v>0</v>
      </c>
      <c r="AE27" s="133">
        <v>0</v>
      </c>
      <c r="AF27" s="133">
        <v>0</v>
      </c>
      <c r="AG27" s="121"/>
      <c r="AH27" s="75" t="s">
        <v>47</v>
      </c>
      <c r="AI27" s="76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</row>
    <row r="28" spans="1:56" s="78" customFormat="1" ht="18" customHeight="1">
      <c r="A28" s="75"/>
      <c r="B28" s="114" t="s">
        <v>48</v>
      </c>
      <c r="C28" s="157">
        <v>199</v>
      </c>
      <c r="D28" s="132">
        <v>78</v>
      </c>
      <c r="E28" s="132">
        <v>121</v>
      </c>
      <c r="F28" s="132">
        <v>96</v>
      </c>
      <c r="G28" s="132">
        <v>37</v>
      </c>
      <c r="H28" s="132">
        <v>59</v>
      </c>
      <c r="I28" s="133">
        <v>50</v>
      </c>
      <c r="J28" s="133">
        <v>16</v>
      </c>
      <c r="K28" s="133">
        <v>34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f t="shared" si="2"/>
        <v>48</v>
      </c>
      <c r="S28" s="133">
        <f t="shared" si="0"/>
        <v>22</v>
      </c>
      <c r="T28" s="133">
        <f t="shared" si="1"/>
        <v>26</v>
      </c>
      <c r="U28" s="133">
        <v>48</v>
      </c>
      <c r="V28" s="133">
        <v>22</v>
      </c>
      <c r="W28" s="133">
        <v>26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33">
        <v>0</v>
      </c>
      <c r="AD28" s="133">
        <v>5</v>
      </c>
      <c r="AE28" s="133">
        <v>3</v>
      </c>
      <c r="AF28" s="133">
        <v>2</v>
      </c>
      <c r="AG28" s="121"/>
      <c r="AH28" s="75" t="s">
        <v>48</v>
      </c>
      <c r="AI28" s="76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</row>
    <row r="29" spans="1:56" s="78" customFormat="1" ht="18" customHeight="1">
      <c r="A29" s="75"/>
      <c r="B29" s="114" t="s">
        <v>49</v>
      </c>
      <c r="C29" s="157">
        <v>276</v>
      </c>
      <c r="D29" s="132">
        <v>128</v>
      </c>
      <c r="E29" s="132">
        <v>148</v>
      </c>
      <c r="F29" s="132">
        <v>212</v>
      </c>
      <c r="G29" s="132">
        <v>103</v>
      </c>
      <c r="H29" s="132">
        <v>109</v>
      </c>
      <c r="I29" s="133">
        <v>40</v>
      </c>
      <c r="J29" s="133">
        <v>8</v>
      </c>
      <c r="K29" s="133">
        <v>32</v>
      </c>
      <c r="L29" s="133">
        <v>0</v>
      </c>
      <c r="M29" s="133">
        <v>0</v>
      </c>
      <c r="N29" s="133">
        <v>0</v>
      </c>
      <c r="O29" s="133">
        <v>7</v>
      </c>
      <c r="P29" s="133">
        <v>7</v>
      </c>
      <c r="Q29" s="133">
        <v>0</v>
      </c>
      <c r="R29" s="133">
        <f t="shared" si="2"/>
        <v>10</v>
      </c>
      <c r="S29" s="133">
        <f t="shared" si="0"/>
        <v>5</v>
      </c>
      <c r="T29" s="133">
        <f t="shared" si="1"/>
        <v>5</v>
      </c>
      <c r="U29" s="133">
        <v>10</v>
      </c>
      <c r="V29" s="133">
        <v>5</v>
      </c>
      <c r="W29" s="133">
        <v>5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33">
        <v>0</v>
      </c>
      <c r="AD29" s="133">
        <v>7</v>
      </c>
      <c r="AE29" s="133">
        <v>5</v>
      </c>
      <c r="AF29" s="133">
        <v>2</v>
      </c>
      <c r="AG29" s="121"/>
      <c r="AH29" s="75" t="s">
        <v>49</v>
      </c>
      <c r="AI29" s="76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</row>
    <row r="30" spans="1:56" s="72" customFormat="1" ht="18" customHeight="1">
      <c r="A30" s="90"/>
      <c r="B30" s="114" t="s">
        <v>50</v>
      </c>
      <c r="C30" s="152">
        <v>357</v>
      </c>
      <c r="D30" s="152">
        <v>190</v>
      </c>
      <c r="E30" s="152">
        <v>167</v>
      </c>
      <c r="F30" s="152">
        <v>184</v>
      </c>
      <c r="G30" s="152">
        <v>87</v>
      </c>
      <c r="H30" s="152">
        <v>97</v>
      </c>
      <c r="I30" s="133">
        <v>80</v>
      </c>
      <c r="J30" s="133">
        <v>40</v>
      </c>
      <c r="K30" s="133">
        <v>40</v>
      </c>
      <c r="L30" s="133">
        <v>0</v>
      </c>
      <c r="M30" s="133">
        <v>0</v>
      </c>
      <c r="N30" s="133">
        <v>0</v>
      </c>
      <c r="O30" s="133">
        <v>9</v>
      </c>
      <c r="P30" s="133">
        <v>9</v>
      </c>
      <c r="Q30" s="133">
        <v>0</v>
      </c>
      <c r="R30" s="152">
        <f t="shared" si="2"/>
        <v>78</v>
      </c>
      <c r="S30" s="152">
        <f t="shared" si="0"/>
        <v>51</v>
      </c>
      <c r="T30" s="133">
        <f t="shared" si="1"/>
        <v>27</v>
      </c>
      <c r="U30" s="152">
        <v>75</v>
      </c>
      <c r="V30" s="152">
        <v>51</v>
      </c>
      <c r="W30" s="133">
        <v>24</v>
      </c>
      <c r="X30" s="133">
        <v>3</v>
      </c>
      <c r="Y30" s="133">
        <v>0</v>
      </c>
      <c r="Z30" s="133">
        <v>3</v>
      </c>
      <c r="AA30" s="152">
        <v>3</v>
      </c>
      <c r="AB30" s="133">
        <v>0</v>
      </c>
      <c r="AC30" s="152">
        <v>3</v>
      </c>
      <c r="AD30" s="133">
        <v>3</v>
      </c>
      <c r="AE30" s="133">
        <v>3</v>
      </c>
      <c r="AF30" s="133">
        <v>0</v>
      </c>
      <c r="AG30" s="91"/>
      <c r="AH30" s="75" t="s">
        <v>50</v>
      </c>
      <c r="AI30" s="80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</row>
    <row r="31" spans="1:56" s="78" customFormat="1" ht="18" customHeight="1">
      <c r="A31" s="75"/>
      <c r="B31" s="114" t="s">
        <v>51</v>
      </c>
      <c r="C31" s="157">
        <v>242</v>
      </c>
      <c r="D31" s="132">
        <v>97</v>
      </c>
      <c r="E31" s="132">
        <v>145</v>
      </c>
      <c r="F31" s="132">
        <v>96</v>
      </c>
      <c r="G31" s="132">
        <v>38</v>
      </c>
      <c r="H31" s="132">
        <v>58</v>
      </c>
      <c r="I31" s="133">
        <v>75</v>
      </c>
      <c r="J31" s="133">
        <v>31</v>
      </c>
      <c r="K31" s="133">
        <v>44</v>
      </c>
      <c r="L31" s="133">
        <v>1</v>
      </c>
      <c r="M31" s="133">
        <v>1</v>
      </c>
      <c r="N31" s="133">
        <v>0</v>
      </c>
      <c r="O31" s="133">
        <v>1</v>
      </c>
      <c r="P31" s="133">
        <v>1</v>
      </c>
      <c r="Q31" s="133">
        <v>0</v>
      </c>
      <c r="R31" s="133">
        <f t="shared" si="2"/>
        <v>65</v>
      </c>
      <c r="S31" s="133">
        <f t="shared" si="0"/>
        <v>24</v>
      </c>
      <c r="T31" s="133">
        <f t="shared" si="1"/>
        <v>41</v>
      </c>
      <c r="U31" s="133">
        <v>65</v>
      </c>
      <c r="V31" s="133">
        <v>24</v>
      </c>
      <c r="W31" s="133">
        <v>41</v>
      </c>
      <c r="X31" s="133">
        <v>0</v>
      </c>
      <c r="Y31" s="133">
        <v>0</v>
      </c>
      <c r="Z31" s="133">
        <v>0</v>
      </c>
      <c r="AA31" s="133">
        <v>4</v>
      </c>
      <c r="AB31" s="133">
        <v>2</v>
      </c>
      <c r="AC31" s="133">
        <v>2</v>
      </c>
      <c r="AD31" s="133">
        <v>0</v>
      </c>
      <c r="AE31" s="133">
        <v>0</v>
      </c>
      <c r="AF31" s="133">
        <v>0</v>
      </c>
      <c r="AG31" s="121"/>
      <c r="AH31" s="75" t="s">
        <v>51</v>
      </c>
      <c r="AI31" s="76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</row>
    <row r="32" spans="1:56" s="78" customFormat="1" ht="18" customHeight="1">
      <c r="A32" s="75"/>
      <c r="B32" s="114" t="s">
        <v>52</v>
      </c>
      <c r="C32" s="157">
        <v>192</v>
      </c>
      <c r="D32" s="132">
        <v>81</v>
      </c>
      <c r="E32" s="132">
        <v>111</v>
      </c>
      <c r="F32" s="132">
        <v>81</v>
      </c>
      <c r="G32" s="132">
        <v>40</v>
      </c>
      <c r="H32" s="132">
        <v>41</v>
      </c>
      <c r="I32" s="133">
        <v>49</v>
      </c>
      <c r="J32" s="133">
        <v>12</v>
      </c>
      <c r="K32" s="133">
        <v>37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f t="shared" si="2"/>
        <v>57</v>
      </c>
      <c r="S32" s="133">
        <f t="shared" si="0"/>
        <v>27</v>
      </c>
      <c r="T32" s="133">
        <f t="shared" si="1"/>
        <v>30</v>
      </c>
      <c r="U32" s="133">
        <v>57</v>
      </c>
      <c r="V32" s="133">
        <v>27</v>
      </c>
      <c r="W32" s="133">
        <v>30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133">
        <v>0</v>
      </c>
      <c r="AD32" s="133">
        <v>5</v>
      </c>
      <c r="AE32" s="133">
        <v>2</v>
      </c>
      <c r="AF32" s="133">
        <v>3</v>
      </c>
      <c r="AG32" s="121"/>
      <c r="AH32" s="75" t="s">
        <v>52</v>
      </c>
      <c r="AI32" s="76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</row>
    <row r="33" spans="1:56" s="78" customFormat="1" ht="18" customHeight="1">
      <c r="A33" s="75"/>
      <c r="B33" s="114" t="s">
        <v>9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f t="shared" si="2"/>
        <v>0</v>
      </c>
      <c r="S33" s="133">
        <f t="shared" si="0"/>
        <v>0</v>
      </c>
      <c r="T33" s="133">
        <f t="shared" si="1"/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0</v>
      </c>
      <c r="AD33" s="133">
        <v>0</v>
      </c>
      <c r="AE33" s="133">
        <v>0</v>
      </c>
      <c r="AF33" s="133">
        <v>0</v>
      </c>
      <c r="AG33" s="121"/>
      <c r="AH33" s="75" t="s">
        <v>9</v>
      </c>
      <c r="AI33" s="76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</row>
    <row r="34" spans="1:56" s="72" customFormat="1" ht="18" customHeight="1">
      <c r="A34" s="90"/>
      <c r="B34" s="114" t="s">
        <v>53</v>
      </c>
      <c r="C34" s="152">
        <v>377</v>
      </c>
      <c r="D34" s="152">
        <v>331</v>
      </c>
      <c r="E34" s="152">
        <v>46</v>
      </c>
      <c r="F34" s="152">
        <v>62</v>
      </c>
      <c r="G34" s="152">
        <v>53</v>
      </c>
      <c r="H34" s="152">
        <v>9</v>
      </c>
      <c r="I34" s="133">
        <v>50</v>
      </c>
      <c r="J34" s="133">
        <v>36</v>
      </c>
      <c r="K34" s="133">
        <v>14</v>
      </c>
      <c r="L34" s="133">
        <v>1</v>
      </c>
      <c r="M34" s="133">
        <v>0</v>
      </c>
      <c r="N34" s="133">
        <v>1</v>
      </c>
      <c r="O34" s="133">
        <v>2</v>
      </c>
      <c r="P34" s="133">
        <v>2</v>
      </c>
      <c r="Q34" s="133">
        <v>0</v>
      </c>
      <c r="R34" s="152">
        <f t="shared" si="2"/>
        <v>256</v>
      </c>
      <c r="S34" s="152">
        <f t="shared" si="0"/>
        <v>234</v>
      </c>
      <c r="T34" s="152">
        <f t="shared" si="1"/>
        <v>22</v>
      </c>
      <c r="U34" s="152">
        <v>256</v>
      </c>
      <c r="V34" s="152">
        <v>234</v>
      </c>
      <c r="W34" s="152">
        <v>22</v>
      </c>
      <c r="X34" s="133">
        <v>0</v>
      </c>
      <c r="Y34" s="133">
        <v>0</v>
      </c>
      <c r="Z34" s="133">
        <v>0</v>
      </c>
      <c r="AA34" s="133">
        <v>0</v>
      </c>
      <c r="AB34" s="133">
        <v>0</v>
      </c>
      <c r="AC34" s="133">
        <v>0</v>
      </c>
      <c r="AD34" s="133">
        <v>6</v>
      </c>
      <c r="AE34" s="133">
        <v>6</v>
      </c>
      <c r="AF34" s="133">
        <v>0</v>
      </c>
      <c r="AG34" s="91"/>
      <c r="AH34" s="75" t="s">
        <v>53</v>
      </c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</row>
    <row r="35" spans="1:56" s="70" customFormat="1" ht="18" customHeight="1">
      <c r="A35" s="75"/>
      <c r="B35" s="114" t="s">
        <v>54</v>
      </c>
      <c r="C35" s="157">
        <v>237</v>
      </c>
      <c r="D35" s="132">
        <v>73</v>
      </c>
      <c r="E35" s="132">
        <v>164</v>
      </c>
      <c r="F35" s="132">
        <v>41</v>
      </c>
      <c r="G35" s="132">
        <v>6</v>
      </c>
      <c r="H35" s="132">
        <v>35</v>
      </c>
      <c r="I35" s="133">
        <v>67</v>
      </c>
      <c r="J35" s="133">
        <v>20</v>
      </c>
      <c r="K35" s="133">
        <v>47</v>
      </c>
      <c r="L35" s="133">
        <v>3</v>
      </c>
      <c r="M35" s="133">
        <v>2</v>
      </c>
      <c r="N35" s="133">
        <v>1</v>
      </c>
      <c r="O35" s="133">
        <v>1</v>
      </c>
      <c r="P35" s="133">
        <v>1</v>
      </c>
      <c r="Q35" s="133">
        <v>0</v>
      </c>
      <c r="R35" s="132">
        <f t="shared" si="2"/>
        <v>123</v>
      </c>
      <c r="S35" s="132">
        <f t="shared" si="0"/>
        <v>44</v>
      </c>
      <c r="T35" s="132">
        <f t="shared" si="1"/>
        <v>79</v>
      </c>
      <c r="U35" s="132">
        <v>123</v>
      </c>
      <c r="V35" s="132">
        <v>44</v>
      </c>
      <c r="W35" s="132">
        <v>79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2</v>
      </c>
      <c r="AE35" s="133">
        <v>0</v>
      </c>
      <c r="AF35" s="133">
        <v>2</v>
      </c>
      <c r="AG35" s="121"/>
      <c r="AH35" s="75" t="s">
        <v>54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</row>
    <row r="36" spans="1:56" s="70" customFormat="1" ht="18" customHeight="1">
      <c r="A36" s="75"/>
      <c r="B36" s="114" t="s">
        <v>55</v>
      </c>
      <c r="C36" s="157">
        <v>88</v>
      </c>
      <c r="D36" s="132">
        <v>47</v>
      </c>
      <c r="E36" s="132">
        <v>41</v>
      </c>
      <c r="F36" s="132">
        <v>23</v>
      </c>
      <c r="G36" s="132">
        <v>13</v>
      </c>
      <c r="H36" s="132">
        <v>10</v>
      </c>
      <c r="I36" s="133">
        <v>16</v>
      </c>
      <c r="J36" s="133">
        <v>10</v>
      </c>
      <c r="K36" s="133">
        <v>6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f t="shared" si="2"/>
        <v>45</v>
      </c>
      <c r="S36" s="133">
        <f t="shared" si="0"/>
        <v>21</v>
      </c>
      <c r="T36" s="133">
        <f t="shared" si="1"/>
        <v>24</v>
      </c>
      <c r="U36" s="133">
        <v>45</v>
      </c>
      <c r="V36" s="133">
        <v>21</v>
      </c>
      <c r="W36" s="133">
        <v>24</v>
      </c>
      <c r="X36" s="133">
        <v>0</v>
      </c>
      <c r="Y36" s="133">
        <v>0</v>
      </c>
      <c r="Z36" s="133">
        <v>0</v>
      </c>
      <c r="AA36" s="133">
        <v>0</v>
      </c>
      <c r="AB36" s="133">
        <v>0</v>
      </c>
      <c r="AC36" s="133">
        <v>0</v>
      </c>
      <c r="AD36" s="133">
        <v>4</v>
      </c>
      <c r="AE36" s="133">
        <v>3</v>
      </c>
      <c r="AF36" s="133">
        <v>1</v>
      </c>
      <c r="AG36" s="121"/>
      <c r="AH36" s="75" t="s">
        <v>55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</row>
    <row r="37" spans="1:56" s="72" customFormat="1" ht="18" customHeight="1">
      <c r="A37" s="90"/>
      <c r="B37" s="114" t="s">
        <v>56</v>
      </c>
      <c r="C37" s="133">
        <v>0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f t="shared" si="2"/>
        <v>0</v>
      </c>
      <c r="S37" s="133">
        <f t="shared" si="0"/>
        <v>0</v>
      </c>
      <c r="T37" s="133">
        <f t="shared" si="1"/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133">
        <v>0</v>
      </c>
      <c r="AC37" s="133">
        <v>0</v>
      </c>
      <c r="AD37" s="133">
        <v>0</v>
      </c>
      <c r="AE37" s="133">
        <v>0</v>
      </c>
      <c r="AF37" s="133">
        <v>0</v>
      </c>
      <c r="AG37" s="91"/>
      <c r="AH37" s="75" t="s">
        <v>56</v>
      </c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</row>
    <row r="38" spans="1:56" s="70" customFormat="1" ht="18" customHeight="1">
      <c r="A38" s="82"/>
      <c r="B38" s="114" t="s">
        <v>57</v>
      </c>
      <c r="C38" s="133">
        <v>0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f t="shared" si="2"/>
        <v>0</v>
      </c>
      <c r="S38" s="133">
        <f t="shared" si="0"/>
        <v>0</v>
      </c>
      <c r="T38" s="133">
        <f t="shared" si="1"/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3">
        <v>0</v>
      </c>
      <c r="AF38" s="133">
        <v>0</v>
      </c>
      <c r="AG38" s="120"/>
      <c r="AH38" s="75" t="s">
        <v>57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</row>
    <row r="39" spans="1:56" s="72" customFormat="1" ht="18" customHeight="1">
      <c r="A39" s="90"/>
      <c r="B39" s="114" t="s">
        <v>58</v>
      </c>
      <c r="C39" s="133">
        <v>0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f t="shared" si="2"/>
        <v>0</v>
      </c>
      <c r="S39" s="133">
        <f t="shared" si="0"/>
        <v>0</v>
      </c>
      <c r="T39" s="133">
        <f t="shared" si="1"/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  <c r="AA39" s="133">
        <v>0</v>
      </c>
      <c r="AB39" s="133">
        <v>0</v>
      </c>
      <c r="AC39" s="133">
        <v>0</v>
      </c>
      <c r="AD39" s="133">
        <v>0</v>
      </c>
      <c r="AE39" s="133">
        <v>0</v>
      </c>
      <c r="AF39" s="133">
        <v>0</v>
      </c>
      <c r="AG39" s="91"/>
      <c r="AH39" s="75" t="s">
        <v>58</v>
      </c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</row>
    <row r="40" spans="1:56" s="70" customFormat="1" ht="18" customHeight="1">
      <c r="A40" s="82"/>
      <c r="B40" s="114" t="s">
        <v>59</v>
      </c>
      <c r="C40" s="133">
        <v>0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f t="shared" si="2"/>
        <v>0</v>
      </c>
      <c r="S40" s="133">
        <f t="shared" si="0"/>
        <v>0</v>
      </c>
      <c r="T40" s="133">
        <f t="shared" si="1"/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20"/>
      <c r="AH40" s="75" t="s">
        <v>59</v>
      </c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</row>
    <row r="41" spans="1:56" s="70" customFormat="1" ht="18" customHeight="1">
      <c r="A41" s="82"/>
      <c r="B41" s="114" t="s">
        <v>60</v>
      </c>
      <c r="C41" s="157">
        <v>143</v>
      </c>
      <c r="D41" s="132">
        <v>66</v>
      </c>
      <c r="E41" s="132">
        <v>77</v>
      </c>
      <c r="F41" s="132">
        <v>25</v>
      </c>
      <c r="G41" s="132">
        <v>16</v>
      </c>
      <c r="H41" s="132">
        <v>9</v>
      </c>
      <c r="I41" s="132">
        <v>42</v>
      </c>
      <c r="J41" s="132">
        <v>10</v>
      </c>
      <c r="K41" s="133">
        <v>32</v>
      </c>
      <c r="L41" s="133">
        <v>2</v>
      </c>
      <c r="M41" s="133">
        <v>1</v>
      </c>
      <c r="N41" s="133">
        <v>1</v>
      </c>
      <c r="O41" s="133">
        <v>4</v>
      </c>
      <c r="P41" s="133">
        <v>4</v>
      </c>
      <c r="Q41" s="133">
        <v>0</v>
      </c>
      <c r="R41" s="132">
        <f t="shared" si="2"/>
        <v>69</v>
      </c>
      <c r="S41" s="132">
        <f t="shared" si="0"/>
        <v>35</v>
      </c>
      <c r="T41" s="133">
        <f t="shared" si="1"/>
        <v>34</v>
      </c>
      <c r="U41" s="132">
        <v>69</v>
      </c>
      <c r="V41" s="132">
        <v>35</v>
      </c>
      <c r="W41" s="133">
        <v>34</v>
      </c>
      <c r="X41" s="133">
        <v>0</v>
      </c>
      <c r="Y41" s="133">
        <v>0</v>
      </c>
      <c r="Z41" s="133">
        <v>0</v>
      </c>
      <c r="AA41" s="133">
        <v>0</v>
      </c>
      <c r="AB41" s="133">
        <v>0</v>
      </c>
      <c r="AC41" s="133">
        <v>0</v>
      </c>
      <c r="AD41" s="133">
        <v>1</v>
      </c>
      <c r="AE41" s="133">
        <v>0</v>
      </c>
      <c r="AF41" s="133">
        <v>1</v>
      </c>
      <c r="AG41" s="120"/>
      <c r="AH41" s="75" t="s">
        <v>60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</row>
    <row r="42" spans="1:56" s="76" customFormat="1" ht="18" customHeight="1">
      <c r="A42" s="82"/>
      <c r="B42" s="114" t="s">
        <v>61</v>
      </c>
      <c r="C42" s="133">
        <v>0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3">
        <v>0</v>
      </c>
      <c r="Q42" s="133">
        <v>0</v>
      </c>
      <c r="R42" s="133">
        <f t="shared" si="2"/>
        <v>0</v>
      </c>
      <c r="S42" s="133">
        <f t="shared" si="0"/>
        <v>0</v>
      </c>
      <c r="T42" s="133">
        <f t="shared" si="1"/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33">
        <v>0</v>
      </c>
      <c r="AA42" s="133">
        <v>0</v>
      </c>
      <c r="AB42" s="133">
        <v>0</v>
      </c>
      <c r="AC42" s="133">
        <v>0</v>
      </c>
      <c r="AD42" s="133">
        <v>0</v>
      </c>
      <c r="AE42" s="133">
        <v>0</v>
      </c>
      <c r="AF42" s="133">
        <v>0</v>
      </c>
      <c r="AG42" s="120"/>
      <c r="AH42" s="75" t="s">
        <v>61</v>
      </c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</row>
    <row r="43" spans="1:56" s="76" customFormat="1" ht="18" customHeight="1">
      <c r="A43" s="82"/>
      <c r="B43" s="114" t="s">
        <v>62</v>
      </c>
      <c r="C43" s="157">
        <v>144</v>
      </c>
      <c r="D43" s="132">
        <v>62</v>
      </c>
      <c r="E43" s="132">
        <v>82</v>
      </c>
      <c r="F43" s="132">
        <v>80</v>
      </c>
      <c r="G43" s="132">
        <v>37</v>
      </c>
      <c r="H43" s="132">
        <v>43</v>
      </c>
      <c r="I43" s="133">
        <v>43</v>
      </c>
      <c r="J43" s="133">
        <v>17</v>
      </c>
      <c r="K43" s="133">
        <v>26</v>
      </c>
      <c r="L43" s="133">
        <v>0</v>
      </c>
      <c r="M43" s="133"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f t="shared" si="2"/>
        <v>16</v>
      </c>
      <c r="S43" s="133">
        <f t="shared" si="0"/>
        <v>6</v>
      </c>
      <c r="T43" s="133">
        <f t="shared" si="1"/>
        <v>10</v>
      </c>
      <c r="U43" s="133">
        <v>16</v>
      </c>
      <c r="V43" s="133">
        <v>6</v>
      </c>
      <c r="W43" s="133">
        <v>10</v>
      </c>
      <c r="X43" s="133">
        <v>0</v>
      </c>
      <c r="Y43" s="133">
        <v>0</v>
      </c>
      <c r="Z43" s="133">
        <v>0</v>
      </c>
      <c r="AA43" s="133">
        <v>0</v>
      </c>
      <c r="AB43" s="133">
        <v>0</v>
      </c>
      <c r="AC43" s="133">
        <v>0</v>
      </c>
      <c r="AD43" s="133">
        <v>5</v>
      </c>
      <c r="AE43" s="133">
        <v>2</v>
      </c>
      <c r="AF43" s="133">
        <v>3</v>
      </c>
      <c r="AG43" s="120"/>
      <c r="AH43" s="75" t="s">
        <v>62</v>
      </c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</row>
    <row r="44" spans="1:56" s="76" customFormat="1" ht="18" customHeight="1">
      <c r="A44" s="82"/>
      <c r="B44" s="114" t="s">
        <v>63</v>
      </c>
      <c r="C44" s="157">
        <v>275</v>
      </c>
      <c r="D44" s="132">
        <v>143</v>
      </c>
      <c r="E44" s="132">
        <v>132</v>
      </c>
      <c r="F44" s="132">
        <v>160</v>
      </c>
      <c r="G44" s="132">
        <v>94</v>
      </c>
      <c r="H44" s="132">
        <v>66</v>
      </c>
      <c r="I44" s="133">
        <v>35</v>
      </c>
      <c r="J44" s="133">
        <v>10</v>
      </c>
      <c r="K44" s="133">
        <v>25</v>
      </c>
      <c r="L44" s="133">
        <v>0</v>
      </c>
      <c r="M44" s="133">
        <v>0</v>
      </c>
      <c r="N44" s="133">
        <v>0</v>
      </c>
      <c r="O44" s="133">
        <v>2</v>
      </c>
      <c r="P44" s="133">
        <v>1</v>
      </c>
      <c r="Q44" s="133">
        <v>1</v>
      </c>
      <c r="R44" s="133">
        <f t="shared" si="2"/>
        <v>77</v>
      </c>
      <c r="S44" s="133">
        <f t="shared" si="0"/>
        <v>37</v>
      </c>
      <c r="T44" s="133">
        <f t="shared" si="1"/>
        <v>40</v>
      </c>
      <c r="U44" s="133">
        <v>77</v>
      </c>
      <c r="V44" s="133">
        <v>37</v>
      </c>
      <c r="W44" s="133">
        <v>40</v>
      </c>
      <c r="X44" s="133">
        <v>0</v>
      </c>
      <c r="Y44" s="133">
        <v>0</v>
      </c>
      <c r="Z44" s="133">
        <v>0</v>
      </c>
      <c r="AA44" s="133">
        <v>0</v>
      </c>
      <c r="AB44" s="133">
        <v>0</v>
      </c>
      <c r="AC44" s="133">
        <v>0</v>
      </c>
      <c r="AD44" s="133">
        <v>1</v>
      </c>
      <c r="AE44" s="133">
        <v>1</v>
      </c>
      <c r="AF44" s="133">
        <v>0</v>
      </c>
      <c r="AG44" s="120"/>
      <c r="AH44" s="75" t="s">
        <v>63</v>
      </c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</row>
    <row r="45" spans="1:56" s="76" customFormat="1" ht="18" customHeight="1">
      <c r="A45" s="82"/>
      <c r="B45" s="114" t="s">
        <v>64</v>
      </c>
      <c r="C45" s="133">
        <v>0</v>
      </c>
      <c r="D45" s="133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133">
        <v>0</v>
      </c>
      <c r="Q45" s="133">
        <v>0</v>
      </c>
      <c r="R45" s="133">
        <f t="shared" si="2"/>
        <v>0</v>
      </c>
      <c r="S45" s="133">
        <f t="shared" si="0"/>
        <v>0</v>
      </c>
      <c r="T45" s="133">
        <f t="shared" si="1"/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  <c r="AB45" s="133">
        <v>0</v>
      </c>
      <c r="AC45" s="133">
        <v>0</v>
      </c>
      <c r="AD45" s="133">
        <v>0</v>
      </c>
      <c r="AE45" s="133">
        <v>0</v>
      </c>
      <c r="AF45" s="133">
        <v>0</v>
      </c>
      <c r="AG45" s="120"/>
      <c r="AH45" s="75" t="s">
        <v>64</v>
      </c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</row>
    <row r="46" spans="1:56" s="76" customFormat="1" ht="18" customHeight="1">
      <c r="A46" s="82"/>
      <c r="B46" s="114" t="s">
        <v>65</v>
      </c>
      <c r="C46" s="133">
        <v>0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33">
        <v>0</v>
      </c>
      <c r="P46" s="133">
        <v>0</v>
      </c>
      <c r="Q46" s="133">
        <v>0</v>
      </c>
      <c r="R46" s="133">
        <f t="shared" si="2"/>
        <v>0</v>
      </c>
      <c r="S46" s="133">
        <f t="shared" si="0"/>
        <v>0</v>
      </c>
      <c r="T46" s="133">
        <f t="shared" si="1"/>
        <v>0</v>
      </c>
      <c r="U46" s="133">
        <v>0</v>
      </c>
      <c r="V46" s="133">
        <v>0</v>
      </c>
      <c r="W46" s="133">
        <v>0</v>
      </c>
      <c r="X46" s="133">
        <v>0</v>
      </c>
      <c r="Y46" s="133">
        <v>0</v>
      </c>
      <c r="Z46" s="133">
        <v>0</v>
      </c>
      <c r="AA46" s="133">
        <v>0</v>
      </c>
      <c r="AB46" s="133">
        <v>0</v>
      </c>
      <c r="AC46" s="133">
        <v>0</v>
      </c>
      <c r="AD46" s="133">
        <v>0</v>
      </c>
      <c r="AE46" s="133">
        <v>0</v>
      </c>
      <c r="AF46" s="133">
        <v>0</v>
      </c>
      <c r="AG46" s="120"/>
      <c r="AH46" s="75" t="s">
        <v>65</v>
      </c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</row>
    <row r="47" spans="1:56" s="76" customFormat="1" ht="18" customHeight="1">
      <c r="A47" s="82"/>
      <c r="B47" s="114" t="s">
        <v>66</v>
      </c>
      <c r="C47" s="133">
        <v>0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f t="shared" si="2"/>
        <v>0</v>
      </c>
      <c r="S47" s="133">
        <f t="shared" si="0"/>
        <v>0</v>
      </c>
      <c r="T47" s="133">
        <f t="shared" si="1"/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  <c r="AA47" s="133">
        <v>0</v>
      </c>
      <c r="AB47" s="133">
        <v>0</v>
      </c>
      <c r="AC47" s="133">
        <v>0</v>
      </c>
      <c r="AD47" s="133">
        <v>0</v>
      </c>
      <c r="AE47" s="133">
        <v>0</v>
      </c>
      <c r="AF47" s="133">
        <v>0</v>
      </c>
      <c r="AG47" s="120"/>
      <c r="AH47" s="75" t="s">
        <v>66</v>
      </c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</row>
    <row r="48" spans="1:56" s="76" customFormat="1" ht="18" customHeight="1">
      <c r="A48" s="82"/>
      <c r="B48" s="114" t="s">
        <v>67</v>
      </c>
      <c r="C48" s="133">
        <v>0</v>
      </c>
      <c r="D48" s="133">
        <v>0</v>
      </c>
      <c r="E48" s="133">
        <v>0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f t="shared" si="2"/>
        <v>0</v>
      </c>
      <c r="S48" s="133">
        <f t="shared" si="0"/>
        <v>0</v>
      </c>
      <c r="T48" s="133">
        <f t="shared" si="1"/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20"/>
      <c r="AH48" s="75" t="s">
        <v>67</v>
      </c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</row>
    <row r="49" spans="1:56" s="76" customFormat="1" ht="18" customHeight="1">
      <c r="A49" s="82"/>
      <c r="B49" s="114" t="s">
        <v>68</v>
      </c>
      <c r="C49" s="157">
        <v>111</v>
      </c>
      <c r="D49" s="132">
        <v>62</v>
      </c>
      <c r="E49" s="132">
        <v>49</v>
      </c>
      <c r="F49" s="132">
        <v>23</v>
      </c>
      <c r="G49" s="132">
        <v>15</v>
      </c>
      <c r="H49" s="132">
        <v>8</v>
      </c>
      <c r="I49" s="133">
        <v>21</v>
      </c>
      <c r="J49" s="133">
        <v>10</v>
      </c>
      <c r="K49" s="133">
        <v>11</v>
      </c>
      <c r="L49" s="133">
        <v>1</v>
      </c>
      <c r="M49" s="133">
        <v>0</v>
      </c>
      <c r="N49" s="133">
        <v>1</v>
      </c>
      <c r="O49" s="133">
        <v>0</v>
      </c>
      <c r="P49" s="133">
        <v>0</v>
      </c>
      <c r="Q49" s="133">
        <v>0</v>
      </c>
      <c r="R49" s="133">
        <f t="shared" si="2"/>
        <v>62</v>
      </c>
      <c r="S49" s="133">
        <f t="shared" si="0"/>
        <v>37</v>
      </c>
      <c r="T49" s="133">
        <f t="shared" si="1"/>
        <v>25</v>
      </c>
      <c r="U49" s="133">
        <v>62</v>
      </c>
      <c r="V49" s="133">
        <v>37</v>
      </c>
      <c r="W49" s="133">
        <v>25</v>
      </c>
      <c r="X49" s="133">
        <v>0</v>
      </c>
      <c r="Y49" s="133">
        <v>0</v>
      </c>
      <c r="Z49" s="133">
        <v>0</v>
      </c>
      <c r="AA49" s="133">
        <v>1</v>
      </c>
      <c r="AB49" s="133">
        <v>0</v>
      </c>
      <c r="AC49" s="133">
        <v>1</v>
      </c>
      <c r="AD49" s="133">
        <v>3</v>
      </c>
      <c r="AE49" s="133">
        <v>0</v>
      </c>
      <c r="AF49" s="133">
        <v>3</v>
      </c>
      <c r="AG49" s="120"/>
      <c r="AH49" s="75" t="s">
        <v>68</v>
      </c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</row>
    <row r="50" spans="1:56" s="72" customFormat="1" ht="18" customHeight="1">
      <c r="A50" s="90"/>
      <c r="B50" s="114" t="s">
        <v>69</v>
      </c>
      <c r="C50" s="133">
        <v>0</v>
      </c>
      <c r="D50" s="133">
        <v>0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f t="shared" si="2"/>
        <v>0</v>
      </c>
      <c r="S50" s="133">
        <f t="shared" si="0"/>
        <v>0</v>
      </c>
      <c r="T50" s="133">
        <f t="shared" si="1"/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0</v>
      </c>
      <c r="AA50" s="133">
        <v>0</v>
      </c>
      <c r="AB50" s="133">
        <v>0</v>
      </c>
      <c r="AC50" s="133">
        <v>0</v>
      </c>
      <c r="AD50" s="133">
        <v>0</v>
      </c>
      <c r="AE50" s="133">
        <v>0</v>
      </c>
      <c r="AF50" s="158">
        <v>0</v>
      </c>
      <c r="AG50" s="91"/>
      <c r="AH50" s="75" t="s">
        <v>69</v>
      </c>
      <c r="AI50" s="80"/>
      <c r="AJ50" s="81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</row>
    <row r="51" spans="1:56" s="70" customFormat="1" ht="18" customHeight="1">
      <c r="A51" s="82"/>
      <c r="B51" s="114" t="s">
        <v>70</v>
      </c>
      <c r="C51" s="133">
        <v>0</v>
      </c>
      <c r="D51" s="133">
        <v>0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f t="shared" si="2"/>
        <v>0</v>
      </c>
      <c r="S51" s="133">
        <f t="shared" si="0"/>
        <v>0</v>
      </c>
      <c r="T51" s="133">
        <f t="shared" si="1"/>
        <v>0</v>
      </c>
      <c r="U51" s="133">
        <v>0</v>
      </c>
      <c r="V51" s="133">
        <v>0</v>
      </c>
      <c r="W51" s="133">
        <v>0</v>
      </c>
      <c r="X51" s="133">
        <v>0</v>
      </c>
      <c r="Y51" s="133">
        <v>0</v>
      </c>
      <c r="Z51" s="133">
        <v>0</v>
      </c>
      <c r="AA51" s="133">
        <v>0</v>
      </c>
      <c r="AB51" s="133">
        <v>0</v>
      </c>
      <c r="AC51" s="133">
        <v>0</v>
      </c>
      <c r="AD51" s="133">
        <v>0</v>
      </c>
      <c r="AE51" s="133">
        <v>0</v>
      </c>
      <c r="AF51" s="133">
        <v>0</v>
      </c>
      <c r="AG51" s="120"/>
      <c r="AH51" s="75" t="s">
        <v>70</v>
      </c>
      <c r="AI51" s="76"/>
      <c r="AJ51" s="77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</row>
    <row r="52" spans="1:56" s="70" customFormat="1" ht="18" customHeight="1">
      <c r="A52" s="82"/>
      <c r="B52" s="114" t="s">
        <v>71</v>
      </c>
      <c r="C52" s="157">
        <v>326</v>
      </c>
      <c r="D52" s="132">
        <v>123</v>
      </c>
      <c r="E52" s="132">
        <v>203</v>
      </c>
      <c r="F52" s="132">
        <v>115</v>
      </c>
      <c r="G52" s="132">
        <v>39</v>
      </c>
      <c r="H52" s="132">
        <v>76</v>
      </c>
      <c r="I52" s="133">
        <v>78</v>
      </c>
      <c r="J52" s="133">
        <v>24</v>
      </c>
      <c r="K52" s="133">
        <v>54</v>
      </c>
      <c r="L52" s="133">
        <v>0</v>
      </c>
      <c r="M52" s="133">
        <v>0</v>
      </c>
      <c r="N52" s="133">
        <v>0</v>
      </c>
      <c r="O52" s="133">
        <v>0</v>
      </c>
      <c r="P52" s="133">
        <v>0</v>
      </c>
      <c r="Q52" s="133">
        <v>0</v>
      </c>
      <c r="R52" s="133">
        <f t="shared" si="2"/>
        <v>118</v>
      </c>
      <c r="S52" s="133">
        <f t="shared" si="0"/>
        <v>54</v>
      </c>
      <c r="T52" s="133">
        <f t="shared" si="1"/>
        <v>64</v>
      </c>
      <c r="U52" s="133">
        <v>118</v>
      </c>
      <c r="V52" s="133">
        <v>54</v>
      </c>
      <c r="W52" s="133">
        <v>64</v>
      </c>
      <c r="X52" s="133">
        <v>0</v>
      </c>
      <c r="Y52" s="133">
        <v>0</v>
      </c>
      <c r="Z52" s="133">
        <v>0</v>
      </c>
      <c r="AA52" s="132">
        <v>1</v>
      </c>
      <c r="AB52" s="133">
        <v>0</v>
      </c>
      <c r="AC52" s="133">
        <v>1</v>
      </c>
      <c r="AD52" s="133">
        <v>14</v>
      </c>
      <c r="AE52" s="133">
        <v>6</v>
      </c>
      <c r="AF52" s="133">
        <v>8</v>
      </c>
      <c r="AG52" s="120"/>
      <c r="AH52" s="75" t="s">
        <v>71</v>
      </c>
      <c r="AI52" s="76"/>
      <c r="AJ52" s="77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</row>
    <row r="53" spans="1:56" s="70" customFormat="1" ht="18" customHeight="1">
      <c r="A53" s="82"/>
      <c r="B53" s="114" t="s">
        <v>72</v>
      </c>
      <c r="C53" s="133">
        <v>0</v>
      </c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3">
        <v>0</v>
      </c>
      <c r="P53" s="133">
        <v>0</v>
      </c>
      <c r="Q53" s="133">
        <v>0</v>
      </c>
      <c r="R53" s="133">
        <f t="shared" si="2"/>
        <v>0</v>
      </c>
      <c r="S53" s="133">
        <f t="shared" si="0"/>
        <v>0</v>
      </c>
      <c r="T53" s="133">
        <f t="shared" si="1"/>
        <v>0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0</v>
      </c>
      <c r="AA53" s="133">
        <v>0</v>
      </c>
      <c r="AB53" s="133">
        <v>0</v>
      </c>
      <c r="AC53" s="133">
        <v>0</v>
      </c>
      <c r="AD53" s="133">
        <v>0</v>
      </c>
      <c r="AE53" s="133">
        <v>0</v>
      </c>
      <c r="AF53" s="133">
        <v>0</v>
      </c>
      <c r="AG53" s="120"/>
      <c r="AH53" s="75" t="s">
        <v>72</v>
      </c>
      <c r="AI53" s="76"/>
      <c r="AJ53" s="77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</row>
    <row r="54" spans="1:56" s="70" customFormat="1" ht="14.25" customHeight="1">
      <c r="A54" s="82"/>
      <c r="B54" s="114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120"/>
      <c r="AH54" s="75"/>
      <c r="AI54" s="76"/>
      <c r="AJ54" s="77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</row>
    <row r="55" spans="1:56" s="72" customFormat="1" ht="18" customHeight="1">
      <c r="A55" s="264" t="s">
        <v>16</v>
      </c>
      <c r="B55" s="265"/>
      <c r="C55" s="142">
        <v>3616</v>
      </c>
      <c r="D55" s="153">
        <v>1652</v>
      </c>
      <c r="E55" s="153">
        <v>1964</v>
      </c>
      <c r="F55" s="153">
        <v>2279</v>
      </c>
      <c r="G55" s="153">
        <v>1022</v>
      </c>
      <c r="H55" s="153">
        <v>1257</v>
      </c>
      <c r="I55" s="135">
        <v>571</v>
      </c>
      <c r="J55" s="135">
        <v>227</v>
      </c>
      <c r="K55" s="135">
        <v>344</v>
      </c>
      <c r="L55" s="135">
        <v>90</v>
      </c>
      <c r="M55" s="135">
        <v>58</v>
      </c>
      <c r="N55" s="135">
        <v>32</v>
      </c>
      <c r="O55" s="135">
        <v>9</v>
      </c>
      <c r="P55" s="135">
        <v>9</v>
      </c>
      <c r="Q55" s="135">
        <v>0</v>
      </c>
      <c r="R55" s="153">
        <f t="shared" si="2"/>
        <v>584</v>
      </c>
      <c r="S55" s="153">
        <f t="shared" si="0"/>
        <v>292</v>
      </c>
      <c r="T55" s="153">
        <f t="shared" si="1"/>
        <v>292</v>
      </c>
      <c r="U55" s="153">
        <v>580</v>
      </c>
      <c r="V55" s="153">
        <v>292</v>
      </c>
      <c r="W55" s="153">
        <v>288</v>
      </c>
      <c r="X55" s="153">
        <v>4</v>
      </c>
      <c r="Y55" s="135">
        <v>0</v>
      </c>
      <c r="Z55" s="153">
        <v>4</v>
      </c>
      <c r="AA55" s="153">
        <v>7</v>
      </c>
      <c r="AB55" s="135">
        <v>3</v>
      </c>
      <c r="AC55" s="153">
        <v>4</v>
      </c>
      <c r="AD55" s="135">
        <v>76</v>
      </c>
      <c r="AE55" s="135">
        <v>41</v>
      </c>
      <c r="AF55" s="155">
        <v>35</v>
      </c>
      <c r="AG55" s="266" t="s">
        <v>16</v>
      </c>
      <c r="AH55" s="264"/>
      <c r="AI55" s="80"/>
      <c r="AJ55" s="81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</row>
    <row r="56" spans="1:56" s="70" customFormat="1" ht="18" customHeight="1">
      <c r="A56" s="75"/>
      <c r="B56" s="124" t="s">
        <v>32</v>
      </c>
      <c r="C56" s="157">
        <v>1625</v>
      </c>
      <c r="D56" s="132">
        <v>640</v>
      </c>
      <c r="E56" s="132">
        <v>985</v>
      </c>
      <c r="F56" s="132">
        <v>1010</v>
      </c>
      <c r="G56" s="132">
        <v>374</v>
      </c>
      <c r="H56" s="132">
        <v>636</v>
      </c>
      <c r="I56" s="133">
        <v>246</v>
      </c>
      <c r="J56" s="133">
        <v>100</v>
      </c>
      <c r="K56" s="133">
        <v>146</v>
      </c>
      <c r="L56" s="133">
        <v>56</v>
      </c>
      <c r="M56" s="133">
        <v>36</v>
      </c>
      <c r="N56" s="133">
        <v>20</v>
      </c>
      <c r="O56" s="133">
        <v>0</v>
      </c>
      <c r="P56" s="133">
        <v>0</v>
      </c>
      <c r="Q56" s="133">
        <v>0</v>
      </c>
      <c r="R56" s="132">
        <f t="shared" si="2"/>
        <v>262</v>
      </c>
      <c r="S56" s="132">
        <f t="shared" si="0"/>
        <v>106</v>
      </c>
      <c r="T56" s="133">
        <f t="shared" si="1"/>
        <v>156</v>
      </c>
      <c r="U56" s="132">
        <v>258</v>
      </c>
      <c r="V56" s="132">
        <v>106</v>
      </c>
      <c r="W56" s="133">
        <v>152</v>
      </c>
      <c r="X56" s="133">
        <v>4</v>
      </c>
      <c r="Y56" s="133">
        <v>0</v>
      </c>
      <c r="Z56" s="133">
        <v>4</v>
      </c>
      <c r="AA56" s="133">
        <v>2</v>
      </c>
      <c r="AB56" s="133">
        <v>0</v>
      </c>
      <c r="AC56" s="133">
        <v>2</v>
      </c>
      <c r="AD56" s="133">
        <v>49</v>
      </c>
      <c r="AE56" s="133">
        <v>24</v>
      </c>
      <c r="AF56" s="133">
        <v>25</v>
      </c>
      <c r="AG56" s="121"/>
      <c r="AH56" s="74" t="s">
        <v>32</v>
      </c>
      <c r="AI56" s="76"/>
      <c r="AJ56" s="77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</row>
    <row r="57" spans="1:56" s="70" customFormat="1" ht="18" customHeight="1">
      <c r="A57" s="75"/>
      <c r="B57" s="124" t="s">
        <v>33</v>
      </c>
      <c r="C57" s="157">
        <v>219</v>
      </c>
      <c r="D57" s="132">
        <v>105</v>
      </c>
      <c r="E57" s="132">
        <v>114</v>
      </c>
      <c r="F57" s="132">
        <v>152</v>
      </c>
      <c r="G57" s="132">
        <v>77</v>
      </c>
      <c r="H57" s="132">
        <v>75</v>
      </c>
      <c r="I57" s="133">
        <v>34</v>
      </c>
      <c r="J57" s="133">
        <v>10</v>
      </c>
      <c r="K57" s="133">
        <v>24</v>
      </c>
      <c r="L57" s="133">
        <v>4</v>
      </c>
      <c r="M57" s="133">
        <v>3</v>
      </c>
      <c r="N57" s="133">
        <v>1</v>
      </c>
      <c r="O57" s="133">
        <v>0</v>
      </c>
      <c r="P57" s="133">
        <v>0</v>
      </c>
      <c r="Q57" s="133">
        <v>0</v>
      </c>
      <c r="R57" s="132">
        <f t="shared" si="2"/>
        <v>27</v>
      </c>
      <c r="S57" s="133">
        <f t="shared" si="0"/>
        <v>15</v>
      </c>
      <c r="T57" s="133">
        <f t="shared" si="1"/>
        <v>12</v>
      </c>
      <c r="U57" s="132">
        <v>27</v>
      </c>
      <c r="V57" s="133">
        <v>15</v>
      </c>
      <c r="W57" s="133">
        <v>12</v>
      </c>
      <c r="X57" s="133">
        <v>0</v>
      </c>
      <c r="Y57" s="133">
        <v>0</v>
      </c>
      <c r="Z57" s="133">
        <v>0</v>
      </c>
      <c r="AA57" s="133">
        <v>0</v>
      </c>
      <c r="AB57" s="133">
        <v>0</v>
      </c>
      <c r="AC57" s="133">
        <v>0</v>
      </c>
      <c r="AD57" s="133">
        <v>2</v>
      </c>
      <c r="AE57" s="133">
        <v>0</v>
      </c>
      <c r="AF57" s="133">
        <v>2</v>
      </c>
      <c r="AG57" s="121"/>
      <c r="AH57" s="74" t="s">
        <v>33</v>
      </c>
      <c r="AI57" s="76"/>
      <c r="AJ57" s="77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</row>
    <row r="58" spans="1:56" s="72" customFormat="1" ht="18" customHeight="1">
      <c r="A58" s="90"/>
      <c r="B58" s="124" t="s">
        <v>34</v>
      </c>
      <c r="C58" s="157">
        <v>219</v>
      </c>
      <c r="D58" s="132">
        <v>106</v>
      </c>
      <c r="E58" s="132">
        <v>113</v>
      </c>
      <c r="F58" s="132">
        <v>125</v>
      </c>
      <c r="G58" s="132">
        <v>63</v>
      </c>
      <c r="H58" s="132">
        <v>62</v>
      </c>
      <c r="I58" s="133">
        <v>45</v>
      </c>
      <c r="J58" s="133">
        <v>21</v>
      </c>
      <c r="K58" s="133">
        <v>24</v>
      </c>
      <c r="L58" s="133">
        <v>4</v>
      </c>
      <c r="M58" s="133">
        <v>4</v>
      </c>
      <c r="N58" s="133">
        <v>0</v>
      </c>
      <c r="O58" s="133">
        <v>0</v>
      </c>
      <c r="P58" s="133">
        <v>0</v>
      </c>
      <c r="Q58" s="133">
        <v>0</v>
      </c>
      <c r="R58" s="133">
        <f t="shared" si="2"/>
        <v>43</v>
      </c>
      <c r="S58" s="133">
        <f t="shared" si="0"/>
        <v>18</v>
      </c>
      <c r="T58" s="133">
        <f t="shared" si="1"/>
        <v>25</v>
      </c>
      <c r="U58" s="133">
        <v>43</v>
      </c>
      <c r="V58" s="133">
        <v>18</v>
      </c>
      <c r="W58" s="133">
        <v>25</v>
      </c>
      <c r="X58" s="133">
        <v>0</v>
      </c>
      <c r="Y58" s="133">
        <v>0</v>
      </c>
      <c r="Z58" s="133">
        <v>0</v>
      </c>
      <c r="AA58" s="132">
        <v>2</v>
      </c>
      <c r="AB58" s="133">
        <v>0</v>
      </c>
      <c r="AC58" s="133">
        <v>2</v>
      </c>
      <c r="AD58" s="133">
        <v>0</v>
      </c>
      <c r="AE58" s="133">
        <v>0</v>
      </c>
      <c r="AF58" s="133">
        <v>0</v>
      </c>
      <c r="AG58" s="91"/>
      <c r="AH58" s="74" t="s">
        <v>34</v>
      </c>
      <c r="AI58" s="80"/>
      <c r="AJ58" s="81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</row>
    <row r="59" spans="1:56" s="70" customFormat="1" ht="18" customHeight="1">
      <c r="A59" s="82"/>
      <c r="B59" s="124" t="s">
        <v>35</v>
      </c>
      <c r="C59" s="157">
        <v>227</v>
      </c>
      <c r="D59" s="132">
        <v>47</v>
      </c>
      <c r="E59" s="132">
        <v>180</v>
      </c>
      <c r="F59" s="132">
        <v>147</v>
      </c>
      <c r="G59" s="132">
        <v>36</v>
      </c>
      <c r="H59" s="132">
        <v>111</v>
      </c>
      <c r="I59" s="133">
        <v>49</v>
      </c>
      <c r="J59" s="133">
        <v>4</v>
      </c>
      <c r="K59" s="133">
        <v>45</v>
      </c>
      <c r="L59" s="133">
        <v>12</v>
      </c>
      <c r="M59" s="133">
        <v>5</v>
      </c>
      <c r="N59" s="133">
        <v>7</v>
      </c>
      <c r="O59" s="133">
        <v>0</v>
      </c>
      <c r="P59" s="133">
        <v>0</v>
      </c>
      <c r="Q59" s="133">
        <v>0</v>
      </c>
      <c r="R59" s="133">
        <f t="shared" si="2"/>
        <v>19</v>
      </c>
      <c r="S59" s="133">
        <f t="shared" si="0"/>
        <v>2</v>
      </c>
      <c r="T59" s="133">
        <f t="shared" si="1"/>
        <v>17</v>
      </c>
      <c r="U59" s="133">
        <v>19</v>
      </c>
      <c r="V59" s="133">
        <v>2</v>
      </c>
      <c r="W59" s="133">
        <v>17</v>
      </c>
      <c r="X59" s="133">
        <v>0</v>
      </c>
      <c r="Y59" s="133">
        <v>0</v>
      </c>
      <c r="Z59" s="133">
        <v>0</v>
      </c>
      <c r="AA59" s="133">
        <v>0</v>
      </c>
      <c r="AB59" s="133">
        <v>0</v>
      </c>
      <c r="AC59" s="133">
        <v>0</v>
      </c>
      <c r="AD59" s="133">
        <v>0</v>
      </c>
      <c r="AE59" s="133">
        <v>0</v>
      </c>
      <c r="AF59" s="133">
        <v>0</v>
      </c>
      <c r="AG59" s="120"/>
      <c r="AH59" s="74" t="s">
        <v>35</v>
      </c>
      <c r="AI59" s="76"/>
      <c r="AJ59" s="77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</row>
    <row r="60" spans="1:56" s="72" customFormat="1" ht="18" customHeight="1">
      <c r="A60" s="90"/>
      <c r="B60" s="114" t="s">
        <v>39</v>
      </c>
      <c r="C60" s="152">
        <v>575</v>
      </c>
      <c r="D60" s="152">
        <v>319</v>
      </c>
      <c r="E60" s="152">
        <v>256</v>
      </c>
      <c r="F60" s="152">
        <v>419</v>
      </c>
      <c r="G60" s="152">
        <v>227</v>
      </c>
      <c r="H60" s="152">
        <v>192</v>
      </c>
      <c r="I60" s="133">
        <v>85</v>
      </c>
      <c r="J60" s="133">
        <v>43</v>
      </c>
      <c r="K60" s="133">
        <v>42</v>
      </c>
      <c r="L60" s="133">
        <v>3</v>
      </c>
      <c r="M60" s="133">
        <v>3</v>
      </c>
      <c r="N60" s="133">
        <v>0</v>
      </c>
      <c r="O60" s="133">
        <v>0</v>
      </c>
      <c r="P60" s="133">
        <v>0</v>
      </c>
      <c r="Q60" s="133">
        <v>0</v>
      </c>
      <c r="R60" s="152">
        <f t="shared" si="2"/>
        <v>52</v>
      </c>
      <c r="S60" s="152">
        <f t="shared" si="0"/>
        <v>32</v>
      </c>
      <c r="T60" s="133">
        <f t="shared" si="1"/>
        <v>20</v>
      </c>
      <c r="U60" s="152">
        <v>52</v>
      </c>
      <c r="V60" s="152">
        <v>32</v>
      </c>
      <c r="W60" s="133">
        <v>20</v>
      </c>
      <c r="X60" s="133">
        <v>0</v>
      </c>
      <c r="Y60" s="133">
        <v>0</v>
      </c>
      <c r="Z60" s="133">
        <v>0</v>
      </c>
      <c r="AA60" s="152">
        <v>3</v>
      </c>
      <c r="AB60" s="133">
        <v>3</v>
      </c>
      <c r="AC60" s="133">
        <v>0</v>
      </c>
      <c r="AD60" s="133">
        <v>13</v>
      </c>
      <c r="AE60" s="133">
        <v>11</v>
      </c>
      <c r="AF60" s="133">
        <v>2</v>
      </c>
      <c r="AG60" s="91"/>
      <c r="AH60" s="75" t="s">
        <v>39</v>
      </c>
      <c r="AI60" s="80"/>
      <c r="AJ60" s="81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</row>
    <row r="61" spans="1:56" s="70" customFormat="1" ht="18" customHeight="1">
      <c r="A61" s="82"/>
      <c r="B61" s="114" t="s">
        <v>42</v>
      </c>
      <c r="C61" s="157">
        <v>279</v>
      </c>
      <c r="D61" s="132">
        <v>131</v>
      </c>
      <c r="E61" s="132">
        <v>148</v>
      </c>
      <c r="F61" s="132">
        <v>186</v>
      </c>
      <c r="G61" s="132">
        <v>103</v>
      </c>
      <c r="H61" s="132">
        <v>83</v>
      </c>
      <c r="I61" s="133">
        <v>42</v>
      </c>
      <c r="J61" s="133">
        <v>11</v>
      </c>
      <c r="K61" s="133">
        <v>31</v>
      </c>
      <c r="L61" s="133">
        <v>4</v>
      </c>
      <c r="M61" s="133">
        <v>4</v>
      </c>
      <c r="N61" s="133">
        <v>0</v>
      </c>
      <c r="O61" s="133">
        <v>0</v>
      </c>
      <c r="P61" s="133">
        <v>0</v>
      </c>
      <c r="Q61" s="133">
        <v>0</v>
      </c>
      <c r="R61" s="132">
        <f t="shared" si="2"/>
        <v>41</v>
      </c>
      <c r="S61" s="132">
        <f t="shared" si="0"/>
        <v>12</v>
      </c>
      <c r="T61" s="133">
        <f t="shared" si="1"/>
        <v>29</v>
      </c>
      <c r="U61" s="132">
        <v>41</v>
      </c>
      <c r="V61" s="132">
        <v>12</v>
      </c>
      <c r="W61" s="133">
        <v>29</v>
      </c>
      <c r="X61" s="133">
        <v>0</v>
      </c>
      <c r="Y61" s="133">
        <v>0</v>
      </c>
      <c r="Z61" s="133">
        <v>0</v>
      </c>
      <c r="AA61" s="133">
        <v>0</v>
      </c>
      <c r="AB61" s="133">
        <v>0</v>
      </c>
      <c r="AC61" s="133">
        <v>0</v>
      </c>
      <c r="AD61" s="133">
        <v>6</v>
      </c>
      <c r="AE61" s="133">
        <v>1</v>
      </c>
      <c r="AF61" s="133">
        <v>5</v>
      </c>
      <c r="AG61" s="120"/>
      <c r="AH61" s="75" t="s">
        <v>42</v>
      </c>
      <c r="AI61" s="76"/>
      <c r="AJ61" s="77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</row>
    <row r="62" spans="1:56" s="70" customFormat="1" ht="18" customHeight="1">
      <c r="A62" s="82"/>
      <c r="B62" s="114" t="s">
        <v>45</v>
      </c>
      <c r="C62" s="157">
        <v>144</v>
      </c>
      <c r="D62" s="132">
        <v>101</v>
      </c>
      <c r="E62" s="132">
        <v>43</v>
      </c>
      <c r="F62" s="132">
        <v>126</v>
      </c>
      <c r="G62" s="132">
        <v>86</v>
      </c>
      <c r="H62" s="132">
        <v>40</v>
      </c>
      <c r="I62" s="133">
        <v>12</v>
      </c>
      <c r="J62" s="133">
        <v>10</v>
      </c>
      <c r="K62" s="133">
        <v>2</v>
      </c>
      <c r="L62" s="133">
        <v>4</v>
      </c>
      <c r="M62" s="133">
        <v>3</v>
      </c>
      <c r="N62" s="133">
        <v>1</v>
      </c>
      <c r="O62" s="133">
        <v>0</v>
      </c>
      <c r="P62" s="133">
        <v>0</v>
      </c>
      <c r="Q62" s="133">
        <v>0</v>
      </c>
      <c r="R62" s="133">
        <f t="shared" si="2"/>
        <v>0</v>
      </c>
      <c r="S62" s="133">
        <f t="shared" si="0"/>
        <v>0</v>
      </c>
      <c r="T62" s="133">
        <f t="shared" si="1"/>
        <v>0</v>
      </c>
      <c r="U62" s="133">
        <v>0</v>
      </c>
      <c r="V62" s="133">
        <v>0</v>
      </c>
      <c r="W62" s="133">
        <v>0</v>
      </c>
      <c r="X62" s="133">
        <v>0</v>
      </c>
      <c r="Y62" s="133">
        <v>0</v>
      </c>
      <c r="Z62" s="133">
        <v>0</v>
      </c>
      <c r="AA62" s="133">
        <v>0</v>
      </c>
      <c r="AB62" s="133">
        <v>0</v>
      </c>
      <c r="AC62" s="133">
        <v>0</v>
      </c>
      <c r="AD62" s="133">
        <v>2</v>
      </c>
      <c r="AE62" s="133">
        <v>2</v>
      </c>
      <c r="AF62" s="133">
        <v>0</v>
      </c>
      <c r="AG62" s="120"/>
      <c r="AH62" s="75" t="s">
        <v>45</v>
      </c>
      <c r="AI62" s="76"/>
      <c r="AJ62" s="77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</row>
    <row r="63" spans="1:56" s="70" customFormat="1" ht="18" customHeight="1">
      <c r="A63" s="82"/>
      <c r="B63" s="114" t="s">
        <v>49</v>
      </c>
      <c r="C63" s="157">
        <v>203</v>
      </c>
      <c r="D63" s="132">
        <v>203</v>
      </c>
      <c r="E63" s="133">
        <v>0</v>
      </c>
      <c r="F63" s="132">
        <v>56</v>
      </c>
      <c r="G63" s="132">
        <v>56</v>
      </c>
      <c r="H63" s="133">
        <v>0</v>
      </c>
      <c r="I63" s="133">
        <v>28</v>
      </c>
      <c r="J63" s="133">
        <v>28</v>
      </c>
      <c r="K63" s="133">
        <v>0</v>
      </c>
      <c r="L63" s="133">
        <v>0</v>
      </c>
      <c r="M63" s="133">
        <v>0</v>
      </c>
      <c r="N63" s="133">
        <v>0</v>
      </c>
      <c r="O63" s="133">
        <v>9</v>
      </c>
      <c r="P63" s="133">
        <v>9</v>
      </c>
      <c r="Q63" s="133">
        <v>0</v>
      </c>
      <c r="R63" s="133">
        <f t="shared" si="2"/>
        <v>107</v>
      </c>
      <c r="S63" s="133">
        <f t="shared" si="0"/>
        <v>107</v>
      </c>
      <c r="T63" s="133">
        <f t="shared" si="1"/>
        <v>0</v>
      </c>
      <c r="U63" s="133">
        <v>107</v>
      </c>
      <c r="V63" s="133">
        <v>107</v>
      </c>
      <c r="W63" s="133">
        <v>0</v>
      </c>
      <c r="X63" s="133">
        <v>0</v>
      </c>
      <c r="Y63" s="133">
        <v>0</v>
      </c>
      <c r="Z63" s="133">
        <v>0</v>
      </c>
      <c r="AA63" s="133">
        <v>0</v>
      </c>
      <c r="AB63" s="133">
        <v>0</v>
      </c>
      <c r="AC63" s="133">
        <v>0</v>
      </c>
      <c r="AD63" s="133">
        <v>3</v>
      </c>
      <c r="AE63" s="133">
        <v>3</v>
      </c>
      <c r="AF63" s="133">
        <v>0</v>
      </c>
      <c r="AG63" s="120"/>
      <c r="AH63" s="75" t="s">
        <v>49</v>
      </c>
      <c r="AI63" s="76"/>
      <c r="AJ63" s="77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</row>
    <row r="64" spans="1:56" s="76" customFormat="1" ht="18" customHeight="1">
      <c r="A64" s="83"/>
      <c r="B64" s="115" t="s">
        <v>9</v>
      </c>
      <c r="C64" s="159">
        <v>125</v>
      </c>
      <c r="D64" s="160">
        <v>0</v>
      </c>
      <c r="E64" s="159">
        <v>125</v>
      </c>
      <c r="F64" s="159">
        <v>58</v>
      </c>
      <c r="G64" s="160">
        <v>0</v>
      </c>
      <c r="H64" s="159">
        <v>58</v>
      </c>
      <c r="I64" s="160">
        <v>30</v>
      </c>
      <c r="J64" s="160">
        <v>0</v>
      </c>
      <c r="K64" s="160">
        <v>30</v>
      </c>
      <c r="L64" s="160">
        <v>3</v>
      </c>
      <c r="M64" s="160">
        <v>0</v>
      </c>
      <c r="N64" s="160">
        <v>3</v>
      </c>
      <c r="O64" s="160">
        <v>0</v>
      </c>
      <c r="P64" s="160">
        <v>0</v>
      </c>
      <c r="Q64" s="160">
        <v>0</v>
      </c>
      <c r="R64" s="160">
        <f t="shared" si="2"/>
        <v>33</v>
      </c>
      <c r="S64" s="160">
        <f t="shared" si="0"/>
        <v>0</v>
      </c>
      <c r="T64" s="160">
        <f t="shared" si="1"/>
        <v>33</v>
      </c>
      <c r="U64" s="160">
        <v>33</v>
      </c>
      <c r="V64" s="160">
        <v>0</v>
      </c>
      <c r="W64" s="160">
        <v>33</v>
      </c>
      <c r="X64" s="160">
        <v>0</v>
      </c>
      <c r="Y64" s="160">
        <v>0</v>
      </c>
      <c r="Z64" s="160">
        <v>0</v>
      </c>
      <c r="AA64" s="160">
        <v>0</v>
      </c>
      <c r="AB64" s="160">
        <v>0</v>
      </c>
      <c r="AC64" s="160">
        <v>0</v>
      </c>
      <c r="AD64" s="160">
        <v>1</v>
      </c>
      <c r="AE64" s="160">
        <v>0</v>
      </c>
      <c r="AF64" s="160">
        <v>1</v>
      </c>
      <c r="AG64" s="122"/>
      <c r="AH64" s="84" t="s">
        <v>9</v>
      </c>
      <c r="AI64" s="85"/>
      <c r="AJ64" s="86"/>
      <c r="AK64" s="86"/>
      <c r="AL64" s="86"/>
      <c r="AM64" s="86"/>
      <c r="AN64" s="86"/>
      <c r="AO64" s="86"/>
      <c r="AP64" s="86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</row>
    <row r="65" spans="1:56" ht="15">
      <c r="A65" s="87"/>
      <c r="B65" s="88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89"/>
      <c r="AE65" s="89"/>
      <c r="AF65" s="89"/>
      <c r="AG65" s="87"/>
      <c r="AH65" s="88"/>
      <c r="AI65" s="80"/>
      <c r="AJ65" s="81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</row>
    <row r="66" spans="1:56" ht="15">
      <c r="A66" s="87"/>
      <c r="B66" s="88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89"/>
      <c r="AE66" s="89"/>
      <c r="AF66" s="89"/>
      <c r="AG66" s="87"/>
      <c r="AH66" s="88"/>
      <c r="AI66" s="80"/>
      <c r="AJ66" s="81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</row>
    <row r="67" spans="1:56" ht="15">
      <c r="A67" s="87"/>
      <c r="B67" s="88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89"/>
      <c r="AE67" s="89"/>
      <c r="AF67" s="89"/>
      <c r="AG67" s="87"/>
      <c r="AH67" s="88"/>
      <c r="AI67" s="80"/>
      <c r="AJ67" s="81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</row>
    <row r="68" spans="1:56" ht="15">
      <c r="A68" s="87"/>
      <c r="B68" s="88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89"/>
      <c r="AE68" s="89"/>
      <c r="AF68" s="89"/>
      <c r="AG68" s="87"/>
      <c r="AH68" s="88"/>
      <c r="AI68" s="80"/>
      <c r="AJ68" s="81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</row>
    <row r="69" spans="1:56" ht="15">
      <c r="A69" s="87"/>
      <c r="B69" s="88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89"/>
      <c r="AE69" s="89"/>
      <c r="AF69" s="89"/>
      <c r="AG69" s="87"/>
      <c r="AH69" s="88"/>
      <c r="AI69" s="80"/>
      <c r="AJ69" s="81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</row>
    <row r="70" spans="1:56" ht="15">
      <c r="A70" s="87"/>
      <c r="B70" s="87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89"/>
      <c r="AE70" s="89"/>
      <c r="AF70" s="89"/>
      <c r="AG70" s="87"/>
      <c r="AH70" s="87"/>
      <c r="AI70" s="80"/>
      <c r="AJ70" s="81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</row>
    <row r="71" spans="1:56" ht="15">
      <c r="A71" s="87"/>
      <c r="B71" s="87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89"/>
      <c r="AE71" s="89"/>
      <c r="AF71" s="89"/>
      <c r="AG71" s="87"/>
      <c r="AH71" s="87"/>
      <c r="AI71" s="80"/>
      <c r="AJ71" s="81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</row>
    <row r="72" spans="1:56" ht="15">
      <c r="A72" s="87"/>
      <c r="B72" s="87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89"/>
      <c r="AE72" s="89"/>
      <c r="AF72" s="89"/>
      <c r="AG72" s="87"/>
      <c r="AH72" s="87"/>
      <c r="AI72" s="80"/>
      <c r="AJ72" s="81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</row>
    <row r="73" spans="1:56" ht="15">
      <c r="A73" s="87"/>
      <c r="B73" s="8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89"/>
      <c r="AE73" s="89"/>
      <c r="AF73" s="89"/>
      <c r="AG73" s="87"/>
      <c r="AH73" s="87"/>
      <c r="AI73" s="80"/>
      <c r="AJ73" s="81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</row>
    <row r="74" spans="1:56" ht="15">
      <c r="A74" s="87"/>
      <c r="B74" s="87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89"/>
      <c r="AE74" s="89"/>
      <c r="AF74" s="89"/>
      <c r="AG74" s="87"/>
      <c r="AH74" s="87"/>
      <c r="AI74" s="80"/>
      <c r="AJ74" s="81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</row>
    <row r="75" spans="1:56" ht="15">
      <c r="A75" s="87"/>
      <c r="B75" s="87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89"/>
      <c r="AE75" s="89"/>
      <c r="AF75" s="89"/>
      <c r="AG75" s="87"/>
      <c r="AH75" s="87"/>
      <c r="AI75" s="80"/>
      <c r="AJ75" s="81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</row>
    <row r="76" spans="1:56" ht="15">
      <c r="A76" s="87"/>
      <c r="B76" s="87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89"/>
      <c r="AE76" s="89"/>
      <c r="AF76" s="89"/>
      <c r="AG76" s="87"/>
      <c r="AH76" s="87"/>
      <c r="AI76" s="80"/>
      <c r="AJ76" s="81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</row>
    <row r="77" spans="1:56" ht="15">
      <c r="A77" s="87"/>
      <c r="B77" s="87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89"/>
      <c r="AE77" s="89"/>
      <c r="AF77" s="89"/>
      <c r="AG77" s="87"/>
      <c r="AH77" s="87"/>
      <c r="AI77" s="80"/>
      <c r="AJ77" s="81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</row>
    <row r="78" spans="1:56" ht="15">
      <c r="A78" s="87"/>
      <c r="B78" s="87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89"/>
      <c r="AE78" s="89"/>
      <c r="AF78" s="89"/>
      <c r="AG78" s="87"/>
      <c r="AH78" s="87"/>
      <c r="AI78" s="72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</row>
    <row r="79" spans="1:56" ht="15">
      <c r="A79" s="87"/>
      <c r="B79" s="87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89"/>
      <c r="AE79" s="89"/>
      <c r="AF79" s="89"/>
      <c r="AG79" s="87"/>
      <c r="AH79" s="87"/>
      <c r="AI79" s="72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</row>
    <row r="80" spans="1:56" ht="15">
      <c r="A80" s="87"/>
      <c r="B80" s="87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89"/>
      <c r="AE80" s="89"/>
      <c r="AF80" s="89"/>
      <c r="AG80" s="87"/>
      <c r="AH80" s="87"/>
      <c r="AI80" s="72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</row>
    <row r="81" spans="1:56" ht="15">
      <c r="A81" s="87"/>
      <c r="B81" s="87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89"/>
      <c r="AE81" s="89"/>
      <c r="AF81" s="89"/>
      <c r="AG81" s="87"/>
      <c r="AH81" s="87"/>
      <c r="AI81" s="72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</row>
    <row r="82" spans="1:56" ht="15">
      <c r="A82" s="87"/>
      <c r="B82" s="87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89"/>
      <c r="AE82" s="89"/>
      <c r="AF82" s="89"/>
      <c r="AG82" s="87"/>
      <c r="AH82" s="87"/>
      <c r="AI82" s="72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</row>
    <row r="83" spans="1:56" ht="15">
      <c r="A83" s="87"/>
      <c r="B83" s="87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89"/>
      <c r="AE83" s="89"/>
      <c r="AF83" s="89"/>
      <c r="AG83" s="87"/>
      <c r="AH83" s="87"/>
      <c r="AI83" s="72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</row>
    <row r="84" spans="3:56" ht="13.5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89"/>
      <c r="AE84" s="89"/>
      <c r="AF84" s="89"/>
      <c r="AI84" s="72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</row>
    <row r="85" spans="3:56" ht="13.5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89"/>
      <c r="AE85" s="89"/>
      <c r="AF85" s="89"/>
      <c r="AI85" s="72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</row>
    <row r="86" spans="3:56" ht="13.5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89"/>
      <c r="AE86" s="89"/>
      <c r="AF86" s="89"/>
      <c r="AI86" s="72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</row>
    <row r="87" spans="3:56" ht="13.5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89"/>
      <c r="AE87" s="89"/>
      <c r="AF87" s="89"/>
      <c r="AI87" s="72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</row>
    <row r="88" spans="3:56" ht="13.5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89"/>
      <c r="AE88" s="89"/>
      <c r="AF88" s="89"/>
      <c r="AI88" s="72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</row>
    <row r="89" spans="3:56" ht="13.5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89"/>
      <c r="AE89" s="89"/>
      <c r="AF89" s="89"/>
      <c r="AI89" s="72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</row>
    <row r="90" spans="3:56" ht="13.5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89"/>
      <c r="AE90" s="89"/>
      <c r="AF90" s="89"/>
      <c r="AI90" s="72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</row>
    <row r="91" spans="3:56" ht="13.5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89"/>
      <c r="AE91" s="89"/>
      <c r="AF91" s="89"/>
      <c r="AI91" s="72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</row>
    <row r="92" spans="3:56" ht="13.5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89"/>
      <c r="AE92" s="89"/>
      <c r="AF92" s="89"/>
      <c r="AI92" s="72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</row>
    <row r="93" spans="3:56" ht="13.5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89"/>
      <c r="AE93" s="89"/>
      <c r="AF93" s="89"/>
      <c r="AI93" s="72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</row>
    <row r="94" spans="3:56" ht="13.5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89"/>
      <c r="AE94" s="89"/>
      <c r="AF94" s="89"/>
      <c r="AI94" s="72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</row>
    <row r="95" spans="3:56" ht="13.5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89"/>
      <c r="AE95" s="89"/>
      <c r="AF95" s="89"/>
      <c r="AI95" s="72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</row>
    <row r="96" spans="3:56" ht="13.5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89"/>
      <c r="AE96" s="89"/>
      <c r="AF96" s="89"/>
      <c r="AI96" s="72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</row>
    <row r="97" spans="3:56" ht="13.5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89"/>
      <c r="AE97" s="89"/>
      <c r="AF97" s="89"/>
      <c r="AI97" s="72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</row>
    <row r="98" spans="3:56" ht="13.5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89"/>
      <c r="AE98" s="89"/>
      <c r="AF98" s="89"/>
      <c r="AI98" s="72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</row>
    <row r="99" spans="3:56" ht="13.5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89"/>
      <c r="AE99" s="89"/>
      <c r="AF99" s="89"/>
      <c r="AI99" s="72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</row>
    <row r="100" spans="3:56" ht="13.5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89"/>
      <c r="AE100" s="89"/>
      <c r="AF100" s="89"/>
      <c r="AI100" s="72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</row>
    <row r="101" spans="3:56" ht="13.5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89"/>
      <c r="AE101" s="89"/>
      <c r="AF101" s="89"/>
      <c r="AI101" s="72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</row>
    <row r="102" spans="3:56" ht="13.5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89"/>
      <c r="AE102" s="89"/>
      <c r="AF102" s="89"/>
      <c r="AI102" s="72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</row>
    <row r="103" spans="3:56" ht="13.5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89"/>
      <c r="AE103" s="89"/>
      <c r="AF103" s="89"/>
      <c r="AI103" s="72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</row>
    <row r="104" spans="3:56" ht="13.5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89"/>
      <c r="AE104" s="89"/>
      <c r="AF104" s="89"/>
      <c r="AI104" s="72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</row>
    <row r="105" spans="3:56" ht="13.5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89"/>
      <c r="AE105" s="89"/>
      <c r="AF105" s="89"/>
      <c r="AI105" s="72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</row>
    <row r="106" spans="3:56" ht="13.5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89"/>
      <c r="AE106" s="89"/>
      <c r="AF106" s="89"/>
      <c r="AI106" s="72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</row>
    <row r="107" spans="3:56" ht="13.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89"/>
      <c r="AE107" s="89"/>
      <c r="AF107" s="89"/>
      <c r="AI107" s="72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</row>
    <row r="108" spans="3:56" ht="13.5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89"/>
      <c r="AE108" s="89"/>
      <c r="AF108" s="89"/>
      <c r="AI108" s="72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</row>
    <row r="109" spans="3:56" ht="13.5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89"/>
      <c r="AE109" s="89"/>
      <c r="AF109" s="89"/>
      <c r="AI109" s="72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</row>
    <row r="110" spans="3:56" ht="13.5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89"/>
      <c r="AE110" s="89"/>
      <c r="AF110" s="89"/>
      <c r="AI110" s="72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</row>
    <row r="111" spans="3:56" ht="13.5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89"/>
      <c r="AE111" s="89"/>
      <c r="AF111" s="89"/>
      <c r="AI111" s="72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</row>
    <row r="112" spans="3:56" ht="13.5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89"/>
      <c r="AE112" s="89"/>
      <c r="AF112" s="89"/>
      <c r="AI112" s="72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</row>
    <row r="113" spans="3:56" ht="13.5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89"/>
      <c r="AE113" s="89"/>
      <c r="AF113" s="89"/>
      <c r="AI113" s="72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</row>
    <row r="114" spans="3:56" ht="13.5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89"/>
      <c r="AE114" s="89"/>
      <c r="AF114" s="89"/>
      <c r="AI114" s="72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</row>
    <row r="115" spans="3:56" ht="13.5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89"/>
      <c r="AE115" s="89"/>
      <c r="AF115" s="89"/>
      <c r="AI115" s="72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</row>
    <row r="116" spans="3:56" ht="13.5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89"/>
      <c r="AE116" s="89"/>
      <c r="AF116" s="89"/>
      <c r="AI116" s="72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</row>
    <row r="117" spans="3:56" ht="13.5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89"/>
      <c r="AE117" s="89"/>
      <c r="AF117" s="89"/>
      <c r="AI117" s="72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</row>
    <row r="118" spans="3:56" ht="13.5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89"/>
      <c r="AE118" s="89"/>
      <c r="AF118" s="89"/>
      <c r="AI118" s="72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</row>
    <row r="119" spans="3:56" ht="13.5"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89"/>
      <c r="AE119" s="89"/>
      <c r="AF119" s="89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</row>
    <row r="120" spans="3:56" ht="13.5"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89"/>
      <c r="AE120" s="89"/>
      <c r="AF120" s="89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</row>
    <row r="121" spans="3:56" ht="13.5"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89"/>
      <c r="AE121" s="89"/>
      <c r="AF121" s="89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</row>
    <row r="122" spans="3:56" ht="13.5"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89"/>
      <c r="AE122" s="89"/>
      <c r="AF122" s="89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</row>
    <row r="123" spans="3:56" ht="13.5"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89"/>
      <c r="AE123" s="89"/>
      <c r="AF123" s="89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</row>
    <row r="124" spans="3:56" ht="13.5"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89"/>
      <c r="AE124" s="89"/>
      <c r="AF124" s="89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</row>
    <row r="125" spans="3:56" ht="13.5"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89"/>
      <c r="AE125" s="89"/>
      <c r="AF125" s="89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</row>
    <row r="126" spans="3:56" ht="13.5"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89"/>
      <c r="AE126" s="89"/>
      <c r="AF126" s="89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</row>
    <row r="127" spans="3:56" ht="13.5"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89"/>
      <c r="AE127" s="89"/>
      <c r="AF127" s="89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</row>
    <row r="128" spans="3:56" ht="13.5"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89"/>
      <c r="AE128" s="89"/>
      <c r="AF128" s="89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</row>
    <row r="129" spans="3:56" ht="13.5"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89"/>
      <c r="AE129" s="89"/>
      <c r="AF129" s="89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</row>
    <row r="130" spans="3:56" ht="13.5"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89"/>
      <c r="AE130" s="89"/>
      <c r="AF130" s="89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</row>
    <row r="131" spans="3:56" ht="13.5"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89"/>
      <c r="AE131" s="89"/>
      <c r="AF131" s="89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</row>
    <row r="132" spans="3:56" ht="13.5"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89"/>
      <c r="AE132" s="89"/>
      <c r="AF132" s="89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</row>
    <row r="133" spans="3:56" ht="13.5"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89"/>
      <c r="AE133" s="89"/>
      <c r="AF133" s="89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</row>
    <row r="134" spans="3:56" ht="13.5"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89"/>
      <c r="AE134" s="89"/>
      <c r="AF134" s="89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</row>
    <row r="135" spans="3:56" ht="13.5"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89"/>
      <c r="AE135" s="89"/>
      <c r="AF135" s="89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</row>
    <row r="136" spans="3:56" ht="13.5"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89"/>
      <c r="AE136" s="89"/>
      <c r="AF136" s="89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</row>
    <row r="137" spans="3:56" ht="13.5"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89"/>
      <c r="AE137" s="89"/>
      <c r="AF137" s="89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</row>
    <row r="138" spans="3:56" ht="13.5"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89"/>
      <c r="AE138" s="89"/>
      <c r="AF138" s="89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</row>
    <row r="139" spans="3:56" ht="13.5"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89"/>
      <c r="AE139" s="89"/>
      <c r="AF139" s="89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</row>
    <row r="140" spans="3:56" ht="13.5"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89"/>
      <c r="AE140" s="89"/>
      <c r="AF140" s="89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</row>
    <row r="141" spans="3:56" ht="13.5"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89"/>
      <c r="AE141" s="89"/>
      <c r="AF141" s="89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</row>
    <row r="142" spans="3:56" ht="13.5"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89"/>
      <c r="AE142" s="89"/>
      <c r="AF142" s="89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</row>
    <row r="143" spans="3:56" ht="13.5"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89"/>
      <c r="AE143" s="89"/>
      <c r="AF143" s="89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</row>
    <row r="144" spans="3:56" ht="13.5"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89"/>
      <c r="AE144" s="89"/>
      <c r="AF144" s="89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</row>
    <row r="145" spans="3:56" ht="13.5"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89"/>
      <c r="AE145" s="89"/>
      <c r="AF145" s="89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</row>
    <row r="146" spans="3:56" ht="13.5"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89"/>
      <c r="AE146" s="89"/>
      <c r="AF146" s="89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</row>
    <row r="147" spans="3:56" ht="13.5"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89"/>
      <c r="AE147" s="89"/>
      <c r="AF147" s="89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</row>
    <row r="148" spans="3:56" ht="13.5"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89"/>
      <c r="AE148" s="89"/>
      <c r="AF148" s="89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</row>
    <row r="149" spans="3:56" ht="13.5"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89"/>
      <c r="AE149" s="89"/>
      <c r="AF149" s="89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</row>
    <row r="150" spans="30:32" ht="13.5">
      <c r="AD150" s="89"/>
      <c r="AE150" s="89"/>
      <c r="AF150" s="89"/>
    </row>
    <row r="151" spans="30:32" ht="13.5">
      <c r="AD151" s="89"/>
      <c r="AE151" s="89"/>
      <c r="AF151" s="89"/>
    </row>
    <row r="152" spans="30:32" ht="13.5">
      <c r="AD152" s="89"/>
      <c r="AE152" s="89"/>
      <c r="AF152" s="89"/>
    </row>
    <row r="153" spans="30:32" ht="13.5">
      <c r="AD153" s="89"/>
      <c r="AE153" s="89"/>
      <c r="AF153" s="89"/>
    </row>
    <row r="154" spans="30:32" ht="13.5">
      <c r="AD154" s="89"/>
      <c r="AE154" s="89"/>
      <c r="AF154" s="89"/>
    </row>
    <row r="155" spans="30:32" ht="13.5">
      <c r="AD155" s="89"/>
      <c r="AE155" s="89"/>
      <c r="AF155" s="89"/>
    </row>
    <row r="156" spans="30:32" ht="13.5">
      <c r="AD156" s="89"/>
      <c r="AE156" s="89"/>
      <c r="AF156" s="89"/>
    </row>
    <row r="157" spans="30:32" ht="13.5">
      <c r="AD157" s="89"/>
      <c r="AE157" s="89"/>
      <c r="AF157" s="89"/>
    </row>
    <row r="158" spans="30:32" ht="13.5">
      <c r="AD158" s="89"/>
      <c r="AE158" s="89"/>
      <c r="AF158" s="89"/>
    </row>
    <row r="159" spans="30:32" ht="13.5">
      <c r="AD159" s="89"/>
      <c r="AE159" s="89"/>
      <c r="AF159" s="89"/>
    </row>
    <row r="160" spans="30:32" ht="13.5">
      <c r="AD160" s="89"/>
      <c r="AE160" s="89"/>
      <c r="AF160" s="89"/>
    </row>
    <row r="161" spans="30:32" ht="13.5">
      <c r="AD161" s="89"/>
      <c r="AE161" s="89"/>
      <c r="AF161" s="89"/>
    </row>
    <row r="162" spans="30:32" ht="13.5">
      <c r="AD162" s="89"/>
      <c r="AE162" s="89"/>
      <c r="AF162" s="89"/>
    </row>
    <row r="163" spans="30:32" ht="13.5">
      <c r="AD163" s="89"/>
      <c r="AE163" s="89"/>
      <c r="AF163" s="89"/>
    </row>
    <row r="164" spans="30:32" ht="13.5">
      <c r="AD164" s="89"/>
      <c r="AE164" s="89"/>
      <c r="AF164" s="89"/>
    </row>
    <row r="165" spans="30:32" ht="13.5">
      <c r="AD165" s="89"/>
      <c r="AE165" s="89"/>
      <c r="AF165" s="89"/>
    </row>
    <row r="166" spans="30:32" ht="13.5">
      <c r="AD166" s="89"/>
      <c r="AE166" s="89"/>
      <c r="AF166" s="89"/>
    </row>
    <row r="167" spans="30:32" ht="13.5">
      <c r="AD167" s="89"/>
      <c r="AE167" s="89"/>
      <c r="AF167" s="89"/>
    </row>
    <row r="168" spans="30:32" ht="13.5">
      <c r="AD168" s="89"/>
      <c r="AE168" s="89"/>
      <c r="AF168" s="89"/>
    </row>
    <row r="169" spans="30:32" ht="13.5">
      <c r="AD169" s="89"/>
      <c r="AE169" s="89"/>
      <c r="AF169" s="89"/>
    </row>
    <row r="170" spans="30:32" ht="13.5">
      <c r="AD170" s="89"/>
      <c r="AE170" s="89"/>
      <c r="AF170" s="89"/>
    </row>
    <row r="171" spans="30:32" ht="13.5">
      <c r="AD171" s="89"/>
      <c r="AE171" s="89"/>
      <c r="AF171" s="89"/>
    </row>
    <row r="172" spans="30:32" ht="13.5">
      <c r="AD172" s="89"/>
      <c r="AE172" s="89"/>
      <c r="AF172" s="89"/>
    </row>
    <row r="173" spans="30:32" ht="13.5">
      <c r="AD173" s="89"/>
      <c r="AE173" s="89"/>
      <c r="AF173" s="89"/>
    </row>
    <row r="174" spans="30:32" ht="13.5">
      <c r="AD174" s="89"/>
      <c r="AE174" s="89"/>
      <c r="AF174" s="89"/>
    </row>
    <row r="175" spans="30:32" ht="13.5">
      <c r="AD175" s="89"/>
      <c r="AE175" s="89"/>
      <c r="AF175" s="89"/>
    </row>
    <row r="176" spans="30:32" ht="13.5">
      <c r="AD176" s="89"/>
      <c r="AE176" s="89"/>
      <c r="AF176" s="89"/>
    </row>
    <row r="177" spans="30:32" ht="13.5">
      <c r="AD177" s="89"/>
      <c r="AE177" s="89"/>
      <c r="AF177" s="89"/>
    </row>
    <row r="178" spans="30:32" ht="13.5">
      <c r="AD178" s="89"/>
      <c r="AE178" s="89"/>
      <c r="AF178" s="89"/>
    </row>
    <row r="179" spans="30:32" ht="13.5">
      <c r="AD179" s="89"/>
      <c r="AE179" s="89"/>
      <c r="AF179" s="89"/>
    </row>
    <row r="180" spans="30:32" ht="13.5">
      <c r="AD180" s="89"/>
      <c r="AE180" s="89"/>
      <c r="AF180" s="89"/>
    </row>
    <row r="181" spans="30:32" ht="13.5">
      <c r="AD181" s="89"/>
      <c r="AE181" s="89"/>
      <c r="AF181" s="89"/>
    </row>
    <row r="182" spans="30:32" ht="13.5">
      <c r="AD182" s="89"/>
      <c r="AE182" s="89"/>
      <c r="AF182" s="89"/>
    </row>
    <row r="183" spans="30:32" ht="13.5">
      <c r="AD183" s="89"/>
      <c r="AE183" s="89"/>
      <c r="AF183" s="89"/>
    </row>
    <row r="184" spans="30:32" ht="13.5">
      <c r="AD184" s="89"/>
      <c r="AE184" s="89"/>
      <c r="AF184" s="89"/>
    </row>
    <row r="185" spans="30:32" ht="13.5">
      <c r="AD185" s="89"/>
      <c r="AE185" s="89"/>
      <c r="AF185" s="89"/>
    </row>
    <row r="186" spans="30:32" ht="13.5">
      <c r="AD186" s="89"/>
      <c r="AE186" s="89"/>
      <c r="AF186" s="89"/>
    </row>
    <row r="187" spans="30:32" ht="13.5">
      <c r="AD187" s="89"/>
      <c r="AE187" s="89"/>
      <c r="AF187" s="89"/>
    </row>
    <row r="188" spans="30:32" ht="13.5">
      <c r="AD188" s="89"/>
      <c r="AE188" s="89"/>
      <c r="AF188" s="89"/>
    </row>
    <row r="189" spans="30:32" ht="13.5">
      <c r="AD189" s="89"/>
      <c r="AE189" s="89"/>
      <c r="AF189" s="89"/>
    </row>
    <row r="190" spans="30:32" ht="13.5">
      <c r="AD190" s="89"/>
      <c r="AE190" s="89"/>
      <c r="AF190" s="89"/>
    </row>
    <row r="191" spans="30:32" ht="13.5">
      <c r="AD191" s="89"/>
      <c r="AE191" s="89"/>
      <c r="AF191" s="89"/>
    </row>
    <row r="192" spans="30:32" ht="13.5">
      <c r="AD192" s="89"/>
      <c r="AE192" s="89"/>
      <c r="AF192" s="89"/>
    </row>
    <row r="193" spans="30:32" ht="13.5">
      <c r="AD193" s="89"/>
      <c r="AE193" s="89"/>
      <c r="AF193" s="89"/>
    </row>
    <row r="194" spans="30:32" ht="13.5">
      <c r="AD194" s="89"/>
      <c r="AE194" s="89"/>
      <c r="AF194" s="89"/>
    </row>
    <row r="195" spans="30:32" ht="13.5">
      <c r="AD195" s="89"/>
      <c r="AE195" s="89"/>
      <c r="AF195" s="89"/>
    </row>
    <row r="196" spans="30:32" ht="13.5">
      <c r="AD196" s="89"/>
      <c r="AE196" s="89"/>
      <c r="AF196" s="89"/>
    </row>
    <row r="197" spans="30:32" ht="13.5">
      <c r="AD197" s="89"/>
      <c r="AE197" s="89"/>
      <c r="AF197" s="89"/>
    </row>
    <row r="198" spans="30:32" ht="13.5">
      <c r="AD198" s="89"/>
      <c r="AE198" s="89"/>
      <c r="AF198" s="89"/>
    </row>
    <row r="199" spans="30:32" ht="13.5">
      <c r="AD199" s="89"/>
      <c r="AE199" s="89"/>
      <c r="AF199" s="89"/>
    </row>
    <row r="200" spans="30:32" ht="13.5">
      <c r="AD200" s="89"/>
      <c r="AE200" s="89"/>
      <c r="AF200" s="89"/>
    </row>
    <row r="201" spans="30:32" ht="13.5">
      <c r="AD201" s="89"/>
      <c r="AE201" s="89"/>
      <c r="AF201" s="89"/>
    </row>
    <row r="202" spans="30:32" ht="13.5">
      <c r="AD202" s="89"/>
      <c r="AE202" s="89"/>
      <c r="AF202" s="89"/>
    </row>
    <row r="203" spans="30:32" ht="13.5">
      <c r="AD203" s="89"/>
      <c r="AE203" s="89"/>
      <c r="AF203" s="89"/>
    </row>
    <row r="204" spans="30:32" ht="13.5">
      <c r="AD204" s="89"/>
      <c r="AE204" s="89"/>
      <c r="AF204" s="89"/>
    </row>
    <row r="205" spans="30:32" ht="13.5">
      <c r="AD205" s="89"/>
      <c r="AE205" s="89"/>
      <c r="AF205" s="89"/>
    </row>
    <row r="206" spans="30:32" ht="13.5">
      <c r="AD206" s="89"/>
      <c r="AE206" s="89"/>
      <c r="AF206" s="89"/>
    </row>
    <row r="207" spans="30:32" ht="13.5">
      <c r="AD207" s="89"/>
      <c r="AE207" s="89"/>
      <c r="AF207" s="89"/>
    </row>
    <row r="208" spans="30:32" ht="13.5">
      <c r="AD208" s="89"/>
      <c r="AE208" s="89"/>
      <c r="AF208" s="89"/>
    </row>
    <row r="209" spans="30:32" ht="13.5">
      <c r="AD209" s="89"/>
      <c r="AE209" s="89"/>
      <c r="AF209" s="89"/>
    </row>
    <row r="210" spans="30:32" ht="13.5">
      <c r="AD210" s="89"/>
      <c r="AE210" s="89"/>
      <c r="AF210" s="89"/>
    </row>
    <row r="211" spans="30:32" ht="13.5">
      <c r="AD211" s="89"/>
      <c r="AE211" s="89"/>
      <c r="AF211" s="89"/>
    </row>
    <row r="212" spans="30:32" ht="13.5">
      <c r="AD212" s="89"/>
      <c r="AE212" s="89"/>
      <c r="AF212" s="89"/>
    </row>
    <row r="213" spans="30:32" ht="13.5">
      <c r="AD213" s="89"/>
      <c r="AE213" s="89"/>
      <c r="AF213" s="89"/>
    </row>
    <row r="214" spans="30:32" ht="13.5">
      <c r="AD214" s="89"/>
      <c r="AE214" s="89"/>
      <c r="AF214" s="89"/>
    </row>
    <row r="215" spans="30:32" ht="13.5">
      <c r="AD215" s="89"/>
      <c r="AE215" s="89"/>
      <c r="AF215" s="89"/>
    </row>
    <row r="216" spans="30:32" ht="13.5">
      <c r="AD216" s="89"/>
      <c r="AE216" s="89"/>
      <c r="AF216" s="89"/>
    </row>
    <row r="217" spans="30:32" ht="13.5">
      <c r="AD217" s="89"/>
      <c r="AE217" s="89"/>
      <c r="AF217" s="89"/>
    </row>
    <row r="218" spans="30:32" ht="13.5">
      <c r="AD218" s="89"/>
      <c r="AE218" s="89"/>
      <c r="AF218" s="89"/>
    </row>
    <row r="219" spans="30:32" ht="13.5">
      <c r="AD219" s="89"/>
      <c r="AE219" s="89"/>
      <c r="AF219" s="89"/>
    </row>
    <row r="220" spans="30:32" ht="13.5">
      <c r="AD220" s="89"/>
      <c r="AE220" s="89"/>
      <c r="AF220" s="89"/>
    </row>
    <row r="221" spans="30:32" ht="13.5">
      <c r="AD221" s="89"/>
      <c r="AE221" s="89"/>
      <c r="AF221" s="89"/>
    </row>
    <row r="222" spans="30:32" ht="13.5">
      <c r="AD222" s="89"/>
      <c r="AE222" s="89"/>
      <c r="AF222" s="89"/>
    </row>
    <row r="223" spans="30:32" ht="13.5">
      <c r="AD223" s="89"/>
      <c r="AE223" s="89"/>
      <c r="AF223" s="89"/>
    </row>
    <row r="224" spans="30:32" ht="13.5">
      <c r="AD224" s="89"/>
      <c r="AE224" s="89"/>
      <c r="AF224" s="89"/>
    </row>
    <row r="225" spans="30:32" ht="13.5">
      <c r="AD225" s="89"/>
      <c r="AE225" s="89"/>
      <c r="AF225" s="89"/>
    </row>
    <row r="226" spans="30:32" ht="13.5">
      <c r="AD226" s="89"/>
      <c r="AE226" s="89"/>
      <c r="AF226" s="89"/>
    </row>
    <row r="227" spans="30:32" ht="13.5">
      <c r="AD227" s="89"/>
      <c r="AE227" s="89"/>
      <c r="AF227" s="89"/>
    </row>
    <row r="228" spans="30:32" ht="13.5">
      <c r="AD228" s="89"/>
      <c r="AE228" s="89"/>
      <c r="AF228" s="89"/>
    </row>
    <row r="229" spans="30:32" ht="13.5">
      <c r="AD229" s="89"/>
      <c r="AE229" s="89"/>
      <c r="AF229" s="89"/>
    </row>
    <row r="230" spans="30:32" ht="13.5">
      <c r="AD230" s="89"/>
      <c r="AE230" s="89"/>
      <c r="AF230" s="89"/>
    </row>
    <row r="231" spans="30:32" ht="13.5">
      <c r="AD231" s="89"/>
      <c r="AE231" s="89"/>
      <c r="AF231" s="89"/>
    </row>
    <row r="232" spans="30:32" ht="13.5">
      <c r="AD232" s="89"/>
      <c r="AE232" s="89"/>
      <c r="AF232" s="89"/>
    </row>
    <row r="233" spans="30:32" ht="13.5">
      <c r="AD233" s="89"/>
      <c r="AE233" s="89"/>
      <c r="AF233" s="89"/>
    </row>
    <row r="234" spans="30:32" ht="13.5">
      <c r="AD234" s="89"/>
      <c r="AE234" s="89"/>
      <c r="AF234" s="89"/>
    </row>
    <row r="235" spans="30:32" ht="13.5">
      <c r="AD235" s="89"/>
      <c r="AE235" s="89"/>
      <c r="AF235" s="89"/>
    </row>
    <row r="236" spans="30:32" ht="13.5">
      <c r="AD236" s="89"/>
      <c r="AE236" s="89"/>
      <c r="AF236" s="89"/>
    </row>
    <row r="237" spans="30:32" ht="13.5">
      <c r="AD237" s="89"/>
      <c r="AE237" s="89"/>
      <c r="AF237" s="89"/>
    </row>
    <row r="238" spans="30:32" ht="13.5">
      <c r="AD238" s="89"/>
      <c r="AE238" s="89"/>
      <c r="AF238" s="89"/>
    </row>
    <row r="239" spans="30:32" ht="13.5">
      <c r="AD239" s="89"/>
      <c r="AE239" s="89"/>
      <c r="AF239" s="89"/>
    </row>
    <row r="240" spans="30:32" ht="13.5">
      <c r="AD240" s="89"/>
      <c r="AE240" s="89"/>
      <c r="AF240" s="89"/>
    </row>
    <row r="241" spans="30:32" ht="13.5">
      <c r="AD241" s="89"/>
      <c r="AE241" s="89"/>
      <c r="AF241" s="89"/>
    </row>
    <row r="242" spans="30:32" ht="13.5">
      <c r="AD242" s="89"/>
      <c r="AE242" s="89"/>
      <c r="AF242" s="89"/>
    </row>
    <row r="243" spans="30:32" ht="13.5">
      <c r="AD243" s="89"/>
      <c r="AE243" s="89"/>
      <c r="AF243" s="89"/>
    </row>
    <row r="244" spans="30:32" ht="13.5">
      <c r="AD244" s="89"/>
      <c r="AE244" s="89"/>
      <c r="AF244" s="89"/>
    </row>
    <row r="245" spans="30:32" ht="13.5">
      <c r="AD245" s="89"/>
      <c r="AE245" s="89"/>
      <c r="AF245" s="89"/>
    </row>
    <row r="246" spans="30:32" ht="13.5">
      <c r="AD246" s="89"/>
      <c r="AE246" s="89"/>
      <c r="AF246" s="89"/>
    </row>
    <row r="247" spans="30:32" ht="13.5">
      <c r="AD247" s="89"/>
      <c r="AE247" s="89"/>
      <c r="AF247" s="89"/>
    </row>
    <row r="248" spans="30:32" ht="13.5">
      <c r="AD248" s="89"/>
      <c r="AE248" s="89"/>
      <c r="AF248" s="89"/>
    </row>
    <row r="249" spans="30:32" ht="13.5">
      <c r="AD249" s="89"/>
      <c r="AE249" s="89"/>
      <c r="AF249" s="89"/>
    </row>
    <row r="250" spans="30:32" ht="13.5">
      <c r="AD250" s="89"/>
      <c r="AE250" s="89"/>
      <c r="AF250" s="89"/>
    </row>
    <row r="251" spans="30:32" ht="13.5">
      <c r="AD251" s="89"/>
      <c r="AE251" s="89"/>
      <c r="AF251" s="89"/>
    </row>
    <row r="252" spans="30:32" ht="13.5">
      <c r="AD252" s="89"/>
      <c r="AE252" s="89"/>
      <c r="AF252" s="89"/>
    </row>
    <row r="253" spans="30:32" ht="13.5">
      <c r="AD253" s="89"/>
      <c r="AE253" s="89"/>
      <c r="AF253" s="89"/>
    </row>
    <row r="254" spans="30:32" ht="13.5">
      <c r="AD254" s="89"/>
      <c r="AE254" s="89"/>
      <c r="AF254" s="89"/>
    </row>
    <row r="255" spans="30:32" ht="13.5">
      <c r="AD255" s="89"/>
      <c r="AE255" s="89"/>
      <c r="AF255" s="89"/>
    </row>
    <row r="256" spans="30:32" ht="13.5">
      <c r="AD256" s="89"/>
      <c r="AE256" s="89"/>
      <c r="AF256" s="89"/>
    </row>
    <row r="257" spans="30:32" ht="13.5">
      <c r="AD257" s="89"/>
      <c r="AE257" s="89"/>
      <c r="AF257" s="89"/>
    </row>
    <row r="258" spans="30:32" ht="13.5">
      <c r="AD258" s="89"/>
      <c r="AE258" s="89"/>
      <c r="AF258" s="89"/>
    </row>
    <row r="259" spans="30:32" ht="13.5">
      <c r="AD259" s="89"/>
      <c r="AE259" s="89"/>
      <c r="AF259" s="89"/>
    </row>
    <row r="260" spans="30:32" ht="13.5">
      <c r="AD260" s="89"/>
      <c r="AE260" s="89"/>
      <c r="AF260" s="89"/>
    </row>
    <row r="261" spans="30:32" ht="13.5">
      <c r="AD261" s="89"/>
      <c r="AE261" s="89"/>
      <c r="AF261" s="89"/>
    </row>
    <row r="262" spans="30:32" ht="13.5">
      <c r="AD262" s="89"/>
      <c r="AE262" s="89"/>
      <c r="AF262" s="89"/>
    </row>
    <row r="263" spans="30:32" ht="13.5">
      <c r="AD263" s="89"/>
      <c r="AE263" s="89"/>
      <c r="AF263" s="89"/>
    </row>
    <row r="264" spans="30:32" ht="13.5">
      <c r="AD264" s="89"/>
      <c r="AE264" s="89"/>
      <c r="AF264" s="89"/>
    </row>
    <row r="265" spans="30:32" ht="13.5">
      <c r="AD265" s="89"/>
      <c r="AE265" s="89"/>
      <c r="AF265" s="89"/>
    </row>
    <row r="266" spans="30:32" ht="13.5">
      <c r="AD266" s="89"/>
      <c r="AE266" s="89"/>
      <c r="AF266" s="89"/>
    </row>
    <row r="267" spans="30:32" ht="13.5">
      <c r="AD267" s="89"/>
      <c r="AE267" s="89"/>
      <c r="AF267" s="89"/>
    </row>
    <row r="268" spans="30:32" ht="13.5">
      <c r="AD268" s="89"/>
      <c r="AE268" s="89"/>
      <c r="AF268" s="89"/>
    </row>
    <row r="269" spans="30:32" ht="13.5">
      <c r="AD269" s="89"/>
      <c r="AE269" s="89"/>
      <c r="AF269" s="89"/>
    </row>
    <row r="270" spans="30:32" ht="13.5">
      <c r="AD270" s="89"/>
      <c r="AE270" s="89"/>
      <c r="AF270" s="89"/>
    </row>
    <row r="271" spans="30:32" ht="13.5">
      <c r="AD271" s="89"/>
      <c r="AE271" s="89"/>
      <c r="AF271" s="89"/>
    </row>
    <row r="272" spans="30:32" ht="13.5">
      <c r="AD272" s="89"/>
      <c r="AE272" s="89"/>
      <c r="AF272" s="89"/>
    </row>
    <row r="273" spans="30:32" ht="13.5">
      <c r="AD273" s="89"/>
      <c r="AE273" s="89"/>
      <c r="AF273" s="89"/>
    </row>
    <row r="274" spans="30:32" ht="13.5">
      <c r="AD274" s="89"/>
      <c r="AE274" s="89"/>
      <c r="AF274" s="89"/>
    </row>
    <row r="275" spans="30:32" ht="13.5">
      <c r="AD275" s="89"/>
      <c r="AE275" s="89"/>
      <c r="AF275" s="89"/>
    </row>
    <row r="276" spans="30:32" ht="13.5">
      <c r="AD276" s="89"/>
      <c r="AE276" s="89"/>
      <c r="AF276" s="89"/>
    </row>
    <row r="277" spans="30:32" ht="13.5">
      <c r="AD277" s="89"/>
      <c r="AE277" s="89"/>
      <c r="AF277" s="89"/>
    </row>
    <row r="278" spans="30:32" ht="13.5">
      <c r="AD278" s="89"/>
      <c r="AE278" s="89"/>
      <c r="AF278" s="89"/>
    </row>
    <row r="279" spans="30:32" ht="13.5">
      <c r="AD279" s="89"/>
      <c r="AE279" s="89"/>
      <c r="AF279" s="89"/>
    </row>
    <row r="280" spans="30:32" ht="13.5">
      <c r="AD280" s="89"/>
      <c r="AE280" s="89"/>
      <c r="AF280" s="89"/>
    </row>
    <row r="281" spans="30:32" ht="13.5">
      <c r="AD281" s="89"/>
      <c r="AE281" s="89"/>
      <c r="AF281" s="89"/>
    </row>
    <row r="282" spans="30:32" ht="13.5">
      <c r="AD282" s="89"/>
      <c r="AE282" s="89"/>
      <c r="AF282" s="89"/>
    </row>
    <row r="283" spans="30:32" ht="13.5">
      <c r="AD283" s="89"/>
      <c r="AE283" s="89"/>
      <c r="AF283" s="89"/>
    </row>
    <row r="284" spans="30:32" ht="13.5">
      <c r="AD284" s="89"/>
      <c r="AE284" s="89"/>
      <c r="AF284" s="89"/>
    </row>
    <row r="285" spans="30:32" ht="13.5">
      <c r="AD285" s="89"/>
      <c r="AE285" s="89"/>
      <c r="AF285" s="89"/>
    </row>
    <row r="286" spans="30:32" ht="13.5">
      <c r="AD286" s="89"/>
      <c r="AE286" s="89"/>
      <c r="AF286" s="89"/>
    </row>
    <row r="287" spans="30:32" ht="13.5">
      <c r="AD287" s="89"/>
      <c r="AE287" s="89"/>
      <c r="AF287" s="89"/>
    </row>
    <row r="288" spans="30:32" ht="13.5">
      <c r="AD288" s="89"/>
      <c r="AE288" s="89"/>
      <c r="AF288" s="89"/>
    </row>
    <row r="289" spans="30:32" ht="13.5">
      <c r="AD289" s="89"/>
      <c r="AE289" s="89"/>
      <c r="AF289" s="89"/>
    </row>
    <row r="290" spans="30:32" ht="13.5">
      <c r="AD290" s="89"/>
      <c r="AE290" s="89"/>
      <c r="AF290" s="89"/>
    </row>
    <row r="291" spans="30:32" ht="13.5">
      <c r="AD291" s="89"/>
      <c r="AE291" s="89"/>
      <c r="AF291" s="89"/>
    </row>
    <row r="292" spans="30:32" ht="13.5">
      <c r="AD292" s="89"/>
      <c r="AE292" s="89"/>
      <c r="AF292" s="89"/>
    </row>
    <row r="293" spans="30:32" ht="13.5">
      <c r="AD293" s="89"/>
      <c r="AE293" s="89"/>
      <c r="AF293" s="89"/>
    </row>
    <row r="294" spans="30:32" ht="13.5">
      <c r="AD294" s="89"/>
      <c r="AE294" s="89"/>
      <c r="AF294" s="89"/>
    </row>
    <row r="295" spans="30:32" ht="13.5">
      <c r="AD295" s="89"/>
      <c r="AE295" s="89"/>
      <c r="AF295" s="89"/>
    </row>
    <row r="296" spans="30:32" ht="13.5">
      <c r="AD296" s="89"/>
      <c r="AE296" s="89"/>
      <c r="AF296" s="89"/>
    </row>
    <row r="297" spans="30:32" ht="13.5">
      <c r="AD297" s="89"/>
      <c r="AE297" s="89"/>
      <c r="AF297" s="89"/>
    </row>
    <row r="298" spans="30:32" ht="13.5">
      <c r="AD298" s="89"/>
      <c r="AE298" s="89"/>
      <c r="AF298" s="89"/>
    </row>
    <row r="299" spans="30:32" ht="13.5">
      <c r="AD299" s="89"/>
      <c r="AE299" s="89"/>
      <c r="AF299" s="89"/>
    </row>
    <row r="300" spans="30:32" ht="13.5">
      <c r="AD300" s="89"/>
      <c r="AE300" s="89"/>
      <c r="AF300" s="89"/>
    </row>
    <row r="301" spans="30:32" ht="13.5">
      <c r="AD301" s="89"/>
      <c r="AE301" s="89"/>
      <c r="AF301" s="89"/>
    </row>
    <row r="302" spans="30:32" ht="13.5">
      <c r="AD302" s="89"/>
      <c r="AE302" s="89"/>
      <c r="AF302" s="89"/>
    </row>
    <row r="303" spans="30:32" ht="13.5">
      <c r="AD303" s="89"/>
      <c r="AE303" s="89"/>
      <c r="AF303" s="89"/>
    </row>
    <row r="304" spans="30:32" ht="13.5">
      <c r="AD304" s="89"/>
      <c r="AE304" s="89"/>
      <c r="AF304" s="89"/>
    </row>
    <row r="305" spans="30:32" ht="13.5">
      <c r="AD305" s="89"/>
      <c r="AE305" s="89"/>
      <c r="AF305" s="89"/>
    </row>
    <row r="306" spans="30:32" ht="13.5">
      <c r="AD306" s="89"/>
      <c r="AE306" s="89"/>
      <c r="AF306" s="89"/>
    </row>
    <row r="307" spans="30:32" ht="13.5">
      <c r="AD307" s="89"/>
      <c r="AE307" s="89"/>
      <c r="AF307" s="89"/>
    </row>
    <row r="308" spans="30:32" ht="13.5">
      <c r="AD308" s="89"/>
      <c r="AE308" s="89"/>
      <c r="AF308" s="89"/>
    </row>
    <row r="309" spans="30:32" ht="13.5">
      <c r="AD309" s="89"/>
      <c r="AE309" s="89"/>
      <c r="AF309" s="89"/>
    </row>
    <row r="310" spans="30:32" ht="13.5">
      <c r="AD310" s="89"/>
      <c r="AE310" s="89"/>
      <c r="AF310" s="89"/>
    </row>
    <row r="311" spans="30:32" ht="13.5">
      <c r="AD311" s="89"/>
      <c r="AE311" s="89"/>
      <c r="AF311" s="89"/>
    </row>
    <row r="312" spans="30:32" ht="13.5">
      <c r="AD312" s="89"/>
      <c r="AE312" s="89"/>
      <c r="AF312" s="89"/>
    </row>
    <row r="313" spans="30:32" ht="13.5">
      <c r="AD313" s="89"/>
      <c r="AE313" s="89"/>
      <c r="AF313" s="89"/>
    </row>
    <row r="314" spans="30:32" ht="13.5">
      <c r="AD314" s="89"/>
      <c r="AE314" s="89"/>
      <c r="AF314" s="89"/>
    </row>
    <row r="315" spans="30:32" ht="13.5">
      <c r="AD315" s="89"/>
      <c r="AE315" s="89"/>
      <c r="AF315" s="89"/>
    </row>
    <row r="316" spans="30:32" ht="13.5">
      <c r="AD316" s="89"/>
      <c r="AE316" s="89"/>
      <c r="AF316" s="89"/>
    </row>
    <row r="317" spans="30:32" ht="13.5">
      <c r="AD317" s="89"/>
      <c r="AE317" s="89"/>
      <c r="AF317" s="89"/>
    </row>
    <row r="318" spans="30:32" ht="13.5">
      <c r="AD318" s="89"/>
      <c r="AE318" s="89"/>
      <c r="AF318" s="89"/>
    </row>
    <row r="319" spans="30:32" ht="13.5">
      <c r="AD319" s="89"/>
      <c r="AE319" s="89"/>
      <c r="AF319" s="89"/>
    </row>
    <row r="320" spans="30:32" ht="13.5">
      <c r="AD320" s="89"/>
      <c r="AE320" s="89"/>
      <c r="AF320" s="89"/>
    </row>
    <row r="321" spans="30:32" ht="13.5">
      <c r="AD321" s="89"/>
      <c r="AE321" s="89"/>
      <c r="AF321" s="89"/>
    </row>
    <row r="322" spans="30:32" ht="13.5">
      <c r="AD322" s="89"/>
      <c r="AE322" s="89"/>
      <c r="AF322" s="89"/>
    </row>
    <row r="323" spans="30:32" ht="13.5">
      <c r="AD323" s="89"/>
      <c r="AE323" s="89"/>
      <c r="AF323" s="89"/>
    </row>
    <row r="324" spans="30:32" ht="13.5">
      <c r="AD324" s="89"/>
      <c r="AE324" s="89"/>
      <c r="AF324" s="89"/>
    </row>
    <row r="325" spans="30:32" ht="13.5">
      <c r="AD325" s="89"/>
      <c r="AE325" s="89"/>
      <c r="AF325" s="89"/>
    </row>
    <row r="326" spans="30:32" ht="13.5">
      <c r="AD326" s="89"/>
      <c r="AE326" s="89"/>
      <c r="AF326" s="89"/>
    </row>
    <row r="327" spans="30:32" ht="13.5">
      <c r="AD327" s="89"/>
      <c r="AE327" s="89"/>
      <c r="AF327" s="89"/>
    </row>
    <row r="328" spans="30:32" ht="13.5">
      <c r="AD328" s="89"/>
      <c r="AE328" s="89"/>
      <c r="AF328" s="89"/>
    </row>
    <row r="329" spans="30:32" ht="13.5">
      <c r="AD329" s="89"/>
      <c r="AE329" s="89"/>
      <c r="AF329" s="89"/>
    </row>
    <row r="330" spans="30:32" ht="13.5">
      <c r="AD330" s="89"/>
      <c r="AE330" s="89"/>
      <c r="AF330" s="89"/>
    </row>
    <row r="331" spans="30:32" ht="13.5">
      <c r="AD331" s="89"/>
      <c r="AE331" s="89"/>
      <c r="AF331" s="89"/>
    </row>
    <row r="332" spans="30:32" ht="13.5">
      <c r="AD332" s="89"/>
      <c r="AE332" s="89"/>
      <c r="AF332" s="89"/>
    </row>
    <row r="333" spans="30:32" ht="13.5">
      <c r="AD333" s="89"/>
      <c r="AE333" s="89"/>
      <c r="AF333" s="89"/>
    </row>
    <row r="334" spans="30:32" ht="13.5">
      <c r="AD334" s="89"/>
      <c r="AE334" s="89"/>
      <c r="AF334" s="89"/>
    </row>
    <row r="335" spans="30:32" ht="13.5">
      <c r="AD335" s="89"/>
      <c r="AE335" s="89"/>
      <c r="AF335" s="89"/>
    </row>
    <row r="336" spans="30:32" ht="13.5">
      <c r="AD336" s="89"/>
      <c r="AE336" s="89"/>
      <c r="AF336" s="89"/>
    </row>
    <row r="337" spans="30:32" ht="13.5">
      <c r="AD337" s="89"/>
      <c r="AE337" s="89"/>
      <c r="AF337" s="89"/>
    </row>
    <row r="338" spans="30:32" ht="13.5">
      <c r="AD338" s="89"/>
      <c r="AE338" s="89"/>
      <c r="AF338" s="89"/>
    </row>
    <row r="339" spans="30:32" ht="13.5">
      <c r="AD339" s="89"/>
      <c r="AE339" s="89"/>
      <c r="AF339" s="89"/>
    </row>
    <row r="340" spans="30:32" ht="13.5">
      <c r="AD340" s="89"/>
      <c r="AE340" s="89"/>
      <c r="AF340" s="89"/>
    </row>
    <row r="341" spans="30:32" ht="13.5">
      <c r="AD341" s="89"/>
      <c r="AE341" s="89"/>
      <c r="AF341" s="89"/>
    </row>
    <row r="342" spans="30:32" ht="13.5">
      <c r="AD342" s="89"/>
      <c r="AE342" s="89"/>
      <c r="AF342" s="89"/>
    </row>
    <row r="343" spans="30:32" ht="13.5">
      <c r="AD343" s="89"/>
      <c r="AE343" s="89"/>
      <c r="AF343" s="89"/>
    </row>
    <row r="344" spans="30:32" ht="13.5">
      <c r="AD344" s="89"/>
      <c r="AE344" s="89"/>
      <c r="AF344" s="89"/>
    </row>
    <row r="345" spans="30:32" ht="13.5">
      <c r="AD345" s="89"/>
      <c r="AE345" s="89"/>
      <c r="AF345" s="89"/>
    </row>
    <row r="346" spans="30:32" ht="13.5">
      <c r="AD346" s="89"/>
      <c r="AE346" s="89"/>
      <c r="AF346" s="89"/>
    </row>
    <row r="347" spans="30:32" ht="13.5">
      <c r="AD347" s="89"/>
      <c r="AE347" s="89"/>
      <c r="AF347" s="89"/>
    </row>
    <row r="348" spans="30:32" ht="13.5">
      <c r="AD348" s="89"/>
      <c r="AE348" s="89"/>
      <c r="AF348" s="89"/>
    </row>
    <row r="349" spans="30:32" ht="13.5">
      <c r="AD349" s="89"/>
      <c r="AE349" s="89"/>
      <c r="AF349" s="89"/>
    </row>
    <row r="350" spans="30:32" ht="13.5">
      <c r="AD350" s="89"/>
      <c r="AE350" s="89"/>
      <c r="AF350" s="89"/>
    </row>
    <row r="351" spans="30:32" ht="13.5">
      <c r="AD351" s="89"/>
      <c r="AE351" s="89"/>
      <c r="AF351" s="89"/>
    </row>
    <row r="352" spans="30:32" ht="13.5">
      <c r="AD352" s="89"/>
      <c r="AE352" s="89"/>
      <c r="AF352" s="89"/>
    </row>
    <row r="353" spans="30:32" ht="13.5">
      <c r="AD353" s="89"/>
      <c r="AE353" s="89"/>
      <c r="AF353" s="89"/>
    </row>
    <row r="354" spans="30:32" ht="13.5">
      <c r="AD354" s="89"/>
      <c r="AE354" s="89"/>
      <c r="AF354" s="89"/>
    </row>
    <row r="355" spans="30:32" ht="13.5">
      <c r="AD355" s="89"/>
      <c r="AE355" s="89"/>
      <c r="AF355" s="89"/>
    </row>
    <row r="356" spans="30:32" ht="13.5">
      <c r="AD356" s="89"/>
      <c r="AE356" s="89"/>
      <c r="AF356" s="89"/>
    </row>
    <row r="357" spans="30:32" ht="13.5">
      <c r="AD357" s="89"/>
      <c r="AE357" s="89"/>
      <c r="AF357" s="89"/>
    </row>
    <row r="358" spans="30:32" ht="13.5">
      <c r="AD358" s="89"/>
      <c r="AE358" s="89"/>
      <c r="AF358" s="89"/>
    </row>
    <row r="359" spans="30:32" ht="13.5">
      <c r="AD359" s="89"/>
      <c r="AE359" s="89"/>
      <c r="AF359" s="89"/>
    </row>
    <row r="360" spans="30:32" ht="13.5">
      <c r="AD360" s="89"/>
      <c r="AE360" s="89"/>
      <c r="AF360" s="89"/>
    </row>
    <row r="361" spans="30:32" ht="13.5">
      <c r="AD361" s="89"/>
      <c r="AE361" s="89"/>
      <c r="AF361" s="89"/>
    </row>
    <row r="362" spans="30:32" ht="13.5">
      <c r="AD362" s="89"/>
      <c r="AE362" s="89"/>
      <c r="AF362" s="89"/>
    </row>
    <row r="363" spans="30:32" ht="13.5">
      <c r="AD363" s="89"/>
      <c r="AE363" s="89"/>
      <c r="AF363" s="89"/>
    </row>
    <row r="364" spans="30:32" ht="13.5">
      <c r="AD364" s="89"/>
      <c r="AE364" s="89"/>
      <c r="AF364" s="89"/>
    </row>
    <row r="365" spans="30:32" ht="13.5">
      <c r="AD365" s="89"/>
      <c r="AE365" s="89"/>
      <c r="AF365" s="89"/>
    </row>
    <row r="366" spans="30:32" ht="13.5">
      <c r="AD366" s="89"/>
      <c r="AE366" s="89"/>
      <c r="AF366" s="89"/>
    </row>
    <row r="367" spans="30:32" ht="13.5">
      <c r="AD367" s="89"/>
      <c r="AE367" s="89"/>
      <c r="AF367" s="89"/>
    </row>
    <row r="368" spans="30:32" ht="13.5">
      <c r="AD368" s="89"/>
      <c r="AE368" s="89"/>
      <c r="AF368" s="89"/>
    </row>
    <row r="369" spans="30:32" ht="13.5">
      <c r="AD369" s="89"/>
      <c r="AE369" s="89"/>
      <c r="AF369" s="89"/>
    </row>
    <row r="370" spans="30:32" ht="13.5">
      <c r="AD370" s="89"/>
      <c r="AE370" s="89"/>
      <c r="AF370" s="89"/>
    </row>
    <row r="371" spans="30:32" ht="13.5">
      <c r="AD371" s="89"/>
      <c r="AE371" s="89"/>
      <c r="AF371" s="89"/>
    </row>
    <row r="372" spans="30:32" ht="13.5">
      <c r="AD372" s="89"/>
      <c r="AE372" s="89"/>
      <c r="AF372" s="89"/>
    </row>
    <row r="373" spans="30:32" ht="13.5">
      <c r="AD373" s="89"/>
      <c r="AE373" s="89"/>
      <c r="AF373" s="89"/>
    </row>
    <row r="374" spans="30:32" ht="13.5">
      <c r="AD374" s="89"/>
      <c r="AE374" s="89"/>
      <c r="AF374" s="89"/>
    </row>
    <row r="375" spans="30:32" ht="13.5">
      <c r="AD375" s="89"/>
      <c r="AE375" s="89"/>
      <c r="AF375" s="89"/>
    </row>
    <row r="376" spans="30:32" ht="13.5">
      <c r="AD376" s="89"/>
      <c r="AE376" s="89"/>
      <c r="AF376" s="89"/>
    </row>
    <row r="377" spans="30:32" ht="13.5">
      <c r="AD377" s="89"/>
      <c r="AE377" s="89"/>
      <c r="AF377" s="89"/>
    </row>
    <row r="378" spans="30:32" ht="13.5">
      <c r="AD378" s="89"/>
      <c r="AE378" s="89"/>
      <c r="AF378" s="89"/>
    </row>
    <row r="379" spans="30:32" ht="13.5">
      <c r="AD379" s="89"/>
      <c r="AE379" s="89"/>
      <c r="AF379" s="89"/>
    </row>
    <row r="380" spans="30:32" ht="13.5">
      <c r="AD380" s="89"/>
      <c r="AE380" s="89"/>
      <c r="AF380" s="89"/>
    </row>
    <row r="381" spans="30:32" ht="13.5">
      <c r="AD381" s="89"/>
      <c r="AE381" s="89"/>
      <c r="AF381" s="89"/>
    </row>
    <row r="382" spans="30:32" ht="13.5">
      <c r="AD382" s="89"/>
      <c r="AE382" s="89"/>
      <c r="AF382" s="89"/>
    </row>
    <row r="383" spans="30:32" ht="13.5">
      <c r="AD383" s="89"/>
      <c r="AE383" s="89"/>
      <c r="AF383" s="89"/>
    </row>
    <row r="384" spans="30:32" ht="13.5">
      <c r="AD384" s="89"/>
      <c r="AE384" s="89"/>
      <c r="AF384" s="89"/>
    </row>
    <row r="385" spans="30:32" ht="13.5">
      <c r="AD385" s="89"/>
      <c r="AE385" s="89"/>
      <c r="AF385" s="89"/>
    </row>
    <row r="386" spans="30:32" ht="13.5">
      <c r="AD386" s="89"/>
      <c r="AE386" s="89"/>
      <c r="AF386" s="89"/>
    </row>
    <row r="387" spans="30:32" ht="13.5">
      <c r="AD387" s="89"/>
      <c r="AE387" s="89"/>
      <c r="AF387" s="89"/>
    </row>
    <row r="388" spans="30:32" ht="13.5">
      <c r="AD388" s="89"/>
      <c r="AE388" s="89"/>
      <c r="AF388" s="89"/>
    </row>
    <row r="389" spans="30:32" ht="13.5">
      <c r="AD389" s="89"/>
      <c r="AE389" s="89"/>
      <c r="AF389" s="89"/>
    </row>
    <row r="390" spans="30:32" ht="13.5">
      <c r="AD390" s="89"/>
      <c r="AE390" s="89"/>
      <c r="AF390" s="89"/>
    </row>
    <row r="391" spans="30:32" ht="13.5">
      <c r="AD391" s="89"/>
      <c r="AE391" s="89"/>
      <c r="AF391" s="89"/>
    </row>
    <row r="392" spans="30:32" ht="13.5">
      <c r="AD392" s="89"/>
      <c r="AE392" s="89"/>
      <c r="AF392" s="89"/>
    </row>
    <row r="393" spans="30:32" ht="13.5">
      <c r="AD393" s="89"/>
      <c r="AE393" s="89"/>
      <c r="AF393" s="89"/>
    </row>
    <row r="394" spans="30:32" ht="13.5">
      <c r="AD394" s="89"/>
      <c r="AE394" s="89"/>
      <c r="AF394" s="89"/>
    </row>
    <row r="395" spans="30:32" ht="13.5">
      <c r="AD395" s="89"/>
      <c r="AE395" s="89"/>
      <c r="AF395" s="89"/>
    </row>
    <row r="396" spans="30:32" ht="13.5">
      <c r="AD396" s="89"/>
      <c r="AE396" s="89"/>
      <c r="AF396" s="89"/>
    </row>
    <row r="397" spans="30:32" ht="13.5">
      <c r="AD397" s="89"/>
      <c r="AE397" s="89"/>
      <c r="AF397" s="89"/>
    </row>
    <row r="398" spans="30:32" ht="13.5">
      <c r="AD398" s="89"/>
      <c r="AE398" s="89"/>
      <c r="AF398" s="89"/>
    </row>
    <row r="399" spans="30:32" ht="13.5">
      <c r="AD399" s="89"/>
      <c r="AE399" s="89"/>
      <c r="AF399" s="89"/>
    </row>
    <row r="400" spans="30:32" ht="13.5">
      <c r="AD400" s="89"/>
      <c r="AE400" s="89"/>
      <c r="AF400" s="89"/>
    </row>
    <row r="401" spans="30:32" ht="13.5">
      <c r="AD401" s="89"/>
      <c r="AE401" s="89"/>
      <c r="AF401" s="89"/>
    </row>
    <row r="402" spans="30:32" ht="13.5">
      <c r="AD402" s="89"/>
      <c r="AE402" s="89"/>
      <c r="AF402" s="89"/>
    </row>
    <row r="403" spans="30:32" ht="13.5">
      <c r="AD403" s="89"/>
      <c r="AE403" s="89"/>
      <c r="AF403" s="89"/>
    </row>
    <row r="404" spans="30:32" ht="13.5">
      <c r="AD404" s="89"/>
      <c r="AE404" s="89"/>
      <c r="AF404" s="89"/>
    </row>
    <row r="405" spans="30:32" ht="13.5">
      <c r="AD405" s="89"/>
      <c r="AE405" s="89"/>
      <c r="AF405" s="89"/>
    </row>
    <row r="406" spans="30:32" ht="13.5">
      <c r="AD406" s="89"/>
      <c r="AE406" s="89"/>
      <c r="AF406" s="89"/>
    </row>
    <row r="407" spans="30:32" ht="13.5">
      <c r="AD407" s="89"/>
      <c r="AE407" s="89"/>
      <c r="AF407" s="89"/>
    </row>
    <row r="408" spans="30:32" ht="13.5">
      <c r="AD408" s="89"/>
      <c r="AE408" s="89"/>
      <c r="AF408" s="89"/>
    </row>
    <row r="409" spans="30:32" ht="13.5">
      <c r="AD409" s="89"/>
      <c r="AE409" s="89"/>
      <c r="AF409" s="89"/>
    </row>
    <row r="410" spans="30:32" ht="13.5">
      <c r="AD410" s="89"/>
      <c r="AE410" s="89"/>
      <c r="AF410" s="89"/>
    </row>
    <row r="411" spans="30:32" ht="13.5">
      <c r="AD411" s="89"/>
      <c r="AE411" s="89"/>
      <c r="AF411" s="89"/>
    </row>
    <row r="412" spans="30:32" ht="13.5">
      <c r="AD412" s="89"/>
      <c r="AE412" s="89"/>
      <c r="AF412" s="89"/>
    </row>
    <row r="413" spans="30:32" ht="13.5">
      <c r="AD413" s="89"/>
      <c r="AE413" s="89"/>
      <c r="AF413" s="89"/>
    </row>
    <row r="414" spans="30:32" ht="13.5">
      <c r="AD414" s="89"/>
      <c r="AE414" s="89"/>
      <c r="AF414" s="89"/>
    </row>
    <row r="415" spans="30:32" ht="13.5">
      <c r="AD415" s="89"/>
      <c r="AE415" s="89"/>
      <c r="AF415" s="89"/>
    </row>
    <row r="416" spans="30:32" ht="13.5">
      <c r="AD416" s="89"/>
      <c r="AE416" s="89"/>
      <c r="AF416" s="89"/>
    </row>
    <row r="417" spans="30:32" ht="13.5">
      <c r="AD417" s="89"/>
      <c r="AE417" s="89"/>
      <c r="AF417" s="89"/>
    </row>
    <row r="418" spans="30:32" ht="13.5">
      <c r="AD418" s="89"/>
      <c r="AE418" s="89"/>
      <c r="AF418" s="89"/>
    </row>
    <row r="419" spans="30:32" ht="13.5">
      <c r="AD419" s="89"/>
      <c r="AE419" s="89"/>
      <c r="AF419" s="89"/>
    </row>
    <row r="420" spans="30:32" ht="13.5">
      <c r="AD420" s="89"/>
      <c r="AE420" s="89"/>
      <c r="AF420" s="89"/>
    </row>
    <row r="421" spans="30:32" ht="13.5">
      <c r="AD421" s="89"/>
      <c r="AE421" s="89"/>
      <c r="AF421" s="89"/>
    </row>
    <row r="422" spans="30:32" ht="13.5">
      <c r="AD422" s="89"/>
      <c r="AE422" s="89"/>
      <c r="AF422" s="89"/>
    </row>
    <row r="423" spans="30:32" ht="13.5">
      <c r="AD423" s="89"/>
      <c r="AE423" s="89"/>
      <c r="AF423" s="89"/>
    </row>
    <row r="424" spans="30:32" ht="13.5">
      <c r="AD424" s="89"/>
      <c r="AE424" s="89"/>
      <c r="AF424" s="89"/>
    </row>
    <row r="425" spans="30:32" ht="13.5">
      <c r="AD425" s="89"/>
      <c r="AE425" s="89"/>
      <c r="AF425" s="89"/>
    </row>
    <row r="426" spans="30:32" ht="13.5">
      <c r="AD426" s="89"/>
      <c r="AE426" s="89"/>
      <c r="AF426" s="89"/>
    </row>
    <row r="427" spans="30:32" ht="13.5">
      <c r="AD427" s="89"/>
      <c r="AE427" s="89"/>
      <c r="AF427" s="89"/>
    </row>
    <row r="428" spans="30:32" ht="13.5">
      <c r="AD428" s="89"/>
      <c r="AE428" s="89"/>
      <c r="AF428" s="89"/>
    </row>
    <row r="429" spans="30:32" ht="13.5">
      <c r="AD429" s="89"/>
      <c r="AE429" s="89"/>
      <c r="AF429" s="89"/>
    </row>
    <row r="430" spans="30:32" ht="13.5">
      <c r="AD430" s="89"/>
      <c r="AE430" s="89"/>
      <c r="AF430" s="89"/>
    </row>
    <row r="431" spans="30:32" ht="13.5">
      <c r="AD431" s="89"/>
      <c r="AE431" s="89"/>
      <c r="AF431" s="89"/>
    </row>
    <row r="432" spans="30:32" ht="13.5">
      <c r="AD432" s="89"/>
      <c r="AE432" s="89"/>
      <c r="AF432" s="89"/>
    </row>
    <row r="433" spans="30:32" ht="13.5">
      <c r="AD433" s="89"/>
      <c r="AE433" s="89"/>
      <c r="AF433" s="89"/>
    </row>
    <row r="434" spans="30:32" ht="13.5">
      <c r="AD434" s="89"/>
      <c r="AE434" s="89"/>
      <c r="AF434" s="89"/>
    </row>
    <row r="435" spans="30:32" ht="13.5">
      <c r="AD435" s="89"/>
      <c r="AE435" s="89"/>
      <c r="AF435" s="89"/>
    </row>
    <row r="436" spans="30:32" ht="13.5">
      <c r="AD436" s="89"/>
      <c r="AE436" s="89"/>
      <c r="AF436" s="89"/>
    </row>
    <row r="437" spans="30:32" ht="13.5">
      <c r="AD437" s="89"/>
      <c r="AE437" s="89"/>
      <c r="AF437" s="89"/>
    </row>
    <row r="438" spans="30:32" ht="13.5">
      <c r="AD438" s="89"/>
      <c r="AE438" s="89"/>
      <c r="AF438" s="89"/>
    </row>
    <row r="439" spans="30:32" ht="13.5">
      <c r="AD439" s="89"/>
      <c r="AE439" s="89"/>
      <c r="AF439" s="89"/>
    </row>
    <row r="440" spans="30:32" ht="13.5">
      <c r="AD440" s="89"/>
      <c r="AE440" s="89"/>
      <c r="AF440" s="89"/>
    </row>
    <row r="441" spans="30:32" ht="13.5">
      <c r="AD441" s="89"/>
      <c r="AE441" s="89"/>
      <c r="AF441" s="89"/>
    </row>
    <row r="442" spans="30:32" ht="13.5">
      <c r="AD442" s="89"/>
      <c r="AE442" s="89"/>
      <c r="AF442" s="89"/>
    </row>
    <row r="443" spans="30:32" ht="13.5">
      <c r="AD443" s="89"/>
      <c r="AE443" s="89"/>
      <c r="AF443" s="89"/>
    </row>
    <row r="444" spans="30:32" ht="13.5">
      <c r="AD444" s="89"/>
      <c r="AE444" s="89"/>
      <c r="AF444" s="89"/>
    </row>
    <row r="445" spans="30:32" ht="13.5">
      <c r="AD445" s="89"/>
      <c r="AE445" s="89"/>
      <c r="AF445" s="89"/>
    </row>
    <row r="446" spans="30:32" ht="13.5">
      <c r="AD446" s="89"/>
      <c r="AE446" s="89"/>
      <c r="AF446" s="89"/>
    </row>
    <row r="447" spans="30:32" ht="13.5">
      <c r="AD447" s="89"/>
      <c r="AE447" s="89"/>
      <c r="AF447" s="89"/>
    </row>
    <row r="448" spans="30:32" ht="13.5">
      <c r="AD448" s="89"/>
      <c r="AE448" s="89"/>
      <c r="AF448" s="89"/>
    </row>
    <row r="449" spans="30:32" ht="13.5">
      <c r="AD449" s="89"/>
      <c r="AE449" s="89"/>
      <c r="AF449" s="89"/>
    </row>
    <row r="450" spans="30:32" ht="13.5">
      <c r="AD450" s="89"/>
      <c r="AE450" s="89"/>
      <c r="AF450" s="89"/>
    </row>
    <row r="451" spans="30:32" ht="13.5">
      <c r="AD451" s="89"/>
      <c r="AE451" s="89"/>
      <c r="AF451" s="89"/>
    </row>
    <row r="452" spans="30:32" ht="13.5">
      <c r="AD452" s="89"/>
      <c r="AE452" s="89"/>
      <c r="AF452" s="89"/>
    </row>
    <row r="453" spans="30:32" ht="13.5">
      <c r="AD453" s="89"/>
      <c r="AE453" s="89"/>
      <c r="AF453" s="89"/>
    </row>
    <row r="454" spans="30:32" ht="13.5">
      <c r="AD454" s="89"/>
      <c r="AE454" s="89"/>
      <c r="AF454" s="89"/>
    </row>
    <row r="455" spans="30:32" ht="13.5">
      <c r="AD455" s="89"/>
      <c r="AE455" s="89"/>
      <c r="AF455" s="89"/>
    </row>
    <row r="456" spans="30:32" ht="13.5">
      <c r="AD456" s="89"/>
      <c r="AE456" s="89"/>
      <c r="AF456" s="89"/>
    </row>
    <row r="457" spans="30:32" ht="13.5">
      <c r="AD457" s="89"/>
      <c r="AE457" s="89"/>
      <c r="AF457" s="89"/>
    </row>
    <row r="458" spans="30:32" ht="13.5">
      <c r="AD458" s="89"/>
      <c r="AE458" s="89"/>
      <c r="AF458" s="89"/>
    </row>
    <row r="459" spans="30:32" ht="13.5">
      <c r="AD459" s="89"/>
      <c r="AE459" s="89"/>
      <c r="AF459" s="89"/>
    </row>
    <row r="460" spans="30:32" ht="13.5">
      <c r="AD460" s="89"/>
      <c r="AE460" s="89"/>
      <c r="AF460" s="89"/>
    </row>
    <row r="461" spans="30:32" ht="13.5">
      <c r="AD461" s="89"/>
      <c r="AE461" s="89"/>
      <c r="AF461" s="89"/>
    </row>
    <row r="462" spans="30:32" ht="13.5">
      <c r="AD462" s="89"/>
      <c r="AE462" s="89"/>
      <c r="AF462" s="89"/>
    </row>
    <row r="463" spans="30:32" ht="13.5">
      <c r="AD463" s="89"/>
      <c r="AE463" s="89"/>
      <c r="AF463" s="89"/>
    </row>
    <row r="464" spans="30:32" ht="13.5">
      <c r="AD464" s="89"/>
      <c r="AE464" s="89"/>
      <c r="AF464" s="89"/>
    </row>
    <row r="465" spans="30:32" ht="13.5">
      <c r="AD465" s="89"/>
      <c r="AE465" s="89"/>
      <c r="AF465" s="89"/>
    </row>
    <row r="466" spans="30:32" ht="13.5">
      <c r="AD466" s="89"/>
      <c r="AE466" s="89"/>
      <c r="AF466" s="89"/>
    </row>
    <row r="467" spans="30:32" ht="13.5">
      <c r="AD467" s="89"/>
      <c r="AE467" s="89"/>
      <c r="AF467" s="89"/>
    </row>
    <row r="468" spans="30:32" ht="13.5">
      <c r="AD468" s="89"/>
      <c r="AE468" s="89"/>
      <c r="AF468" s="89"/>
    </row>
    <row r="469" spans="30:32" ht="13.5">
      <c r="AD469" s="89"/>
      <c r="AE469" s="89"/>
      <c r="AF469" s="89"/>
    </row>
    <row r="470" spans="30:32" ht="13.5">
      <c r="AD470" s="89"/>
      <c r="AE470" s="89"/>
      <c r="AF470" s="89"/>
    </row>
    <row r="471" spans="30:32" ht="13.5">
      <c r="AD471" s="89"/>
      <c r="AE471" s="89"/>
      <c r="AF471" s="89"/>
    </row>
    <row r="472" spans="30:32" ht="13.5">
      <c r="AD472" s="89"/>
      <c r="AE472" s="89"/>
      <c r="AF472" s="89"/>
    </row>
    <row r="473" spans="30:32" ht="13.5">
      <c r="AD473" s="89"/>
      <c r="AE473" s="89"/>
      <c r="AF473" s="89"/>
    </row>
    <row r="474" spans="30:32" ht="13.5">
      <c r="AD474" s="89"/>
      <c r="AE474" s="89"/>
      <c r="AF474" s="89"/>
    </row>
    <row r="475" spans="30:32" ht="13.5">
      <c r="AD475" s="89"/>
      <c r="AE475" s="89"/>
      <c r="AF475" s="89"/>
    </row>
    <row r="476" spans="30:32" ht="13.5">
      <c r="AD476" s="89"/>
      <c r="AE476" s="89"/>
      <c r="AF476" s="89"/>
    </row>
    <row r="477" spans="30:32" ht="13.5">
      <c r="AD477" s="89"/>
      <c r="AE477" s="89"/>
      <c r="AF477" s="89"/>
    </row>
    <row r="478" spans="30:32" ht="13.5">
      <c r="AD478" s="89"/>
      <c r="AE478" s="89"/>
      <c r="AF478" s="89"/>
    </row>
    <row r="479" spans="30:32" ht="13.5">
      <c r="AD479" s="89"/>
      <c r="AE479" s="89"/>
      <c r="AF479" s="89"/>
    </row>
    <row r="480" spans="30:32" ht="13.5">
      <c r="AD480" s="89"/>
      <c r="AE480" s="89"/>
      <c r="AF480" s="89"/>
    </row>
    <row r="481" spans="30:32" ht="13.5">
      <c r="AD481" s="89"/>
      <c r="AE481" s="89"/>
      <c r="AF481" s="89"/>
    </row>
    <row r="482" spans="30:32" ht="13.5">
      <c r="AD482" s="89"/>
      <c r="AE482" s="89"/>
      <c r="AF482" s="89"/>
    </row>
    <row r="483" spans="30:32" ht="13.5">
      <c r="AD483" s="89"/>
      <c r="AE483" s="89"/>
      <c r="AF483" s="89"/>
    </row>
    <row r="484" spans="30:32" ht="13.5">
      <c r="AD484" s="89"/>
      <c r="AE484" s="89"/>
      <c r="AF484" s="89"/>
    </row>
    <row r="485" spans="30:32" ht="13.5">
      <c r="AD485" s="89"/>
      <c r="AE485" s="89"/>
      <c r="AF485" s="89"/>
    </row>
    <row r="486" spans="30:32" ht="13.5">
      <c r="AD486" s="89"/>
      <c r="AE486" s="89"/>
      <c r="AF486" s="89"/>
    </row>
    <row r="487" spans="30:32" ht="13.5">
      <c r="AD487" s="89"/>
      <c r="AE487" s="89"/>
      <c r="AF487" s="89"/>
    </row>
    <row r="488" spans="30:32" ht="13.5">
      <c r="AD488" s="89"/>
      <c r="AE488" s="89"/>
      <c r="AF488" s="89"/>
    </row>
    <row r="489" spans="30:32" ht="13.5">
      <c r="AD489" s="89"/>
      <c r="AE489" s="89"/>
      <c r="AF489" s="89"/>
    </row>
    <row r="490" spans="30:32" ht="13.5">
      <c r="AD490" s="89"/>
      <c r="AE490" s="89"/>
      <c r="AF490" s="89"/>
    </row>
    <row r="491" spans="30:32" ht="13.5">
      <c r="AD491" s="89"/>
      <c r="AE491" s="89"/>
      <c r="AF491" s="89"/>
    </row>
    <row r="492" spans="30:32" ht="13.5">
      <c r="AD492" s="89"/>
      <c r="AE492" s="89"/>
      <c r="AF492" s="89"/>
    </row>
    <row r="493" spans="30:32" ht="13.5">
      <c r="AD493" s="89"/>
      <c r="AE493" s="89"/>
      <c r="AF493" s="89"/>
    </row>
    <row r="494" spans="30:32" ht="13.5">
      <c r="AD494" s="89"/>
      <c r="AE494" s="89"/>
      <c r="AF494" s="89"/>
    </row>
    <row r="495" spans="30:32" ht="13.5">
      <c r="AD495" s="89"/>
      <c r="AE495" s="89"/>
      <c r="AF495" s="89"/>
    </row>
    <row r="496" spans="30:32" ht="13.5">
      <c r="AD496" s="89"/>
      <c r="AE496" s="89"/>
      <c r="AF496" s="89"/>
    </row>
    <row r="497" spans="30:32" ht="13.5">
      <c r="AD497" s="89"/>
      <c r="AE497" s="89"/>
      <c r="AF497" s="89"/>
    </row>
    <row r="498" spans="30:32" ht="13.5">
      <c r="AD498" s="89"/>
      <c r="AE498" s="89"/>
      <c r="AF498" s="89"/>
    </row>
    <row r="499" spans="30:32" ht="13.5">
      <c r="AD499" s="89"/>
      <c r="AE499" s="89"/>
      <c r="AF499" s="89"/>
    </row>
    <row r="500" spans="30:32" ht="13.5">
      <c r="AD500" s="89"/>
      <c r="AE500" s="89"/>
      <c r="AF500" s="89"/>
    </row>
    <row r="501" spans="30:32" ht="13.5">
      <c r="AD501" s="89"/>
      <c r="AE501" s="89"/>
      <c r="AF501" s="89"/>
    </row>
    <row r="502" spans="30:32" ht="13.5">
      <c r="AD502" s="89"/>
      <c r="AE502" s="89"/>
      <c r="AF502" s="89"/>
    </row>
    <row r="503" spans="30:32" ht="13.5">
      <c r="AD503" s="89"/>
      <c r="AE503" s="89"/>
      <c r="AF503" s="89"/>
    </row>
    <row r="504" spans="30:32" ht="13.5">
      <c r="AD504" s="89"/>
      <c r="AE504" s="89"/>
      <c r="AF504" s="89"/>
    </row>
    <row r="505" spans="30:32" ht="13.5">
      <c r="AD505" s="89"/>
      <c r="AE505" s="89"/>
      <c r="AF505" s="89"/>
    </row>
    <row r="506" spans="30:32" ht="13.5">
      <c r="AD506" s="89"/>
      <c r="AE506" s="89"/>
      <c r="AF506" s="89"/>
    </row>
    <row r="507" spans="30:32" ht="13.5">
      <c r="AD507" s="89"/>
      <c r="AE507" s="89"/>
      <c r="AF507" s="89"/>
    </row>
    <row r="508" spans="30:32" ht="13.5">
      <c r="AD508" s="89"/>
      <c r="AE508" s="89"/>
      <c r="AF508" s="89"/>
    </row>
    <row r="509" spans="30:32" ht="13.5">
      <c r="AD509" s="89"/>
      <c r="AE509" s="89"/>
      <c r="AF509" s="89"/>
    </row>
    <row r="510" spans="30:32" ht="13.5">
      <c r="AD510" s="89"/>
      <c r="AE510" s="89"/>
      <c r="AF510" s="89"/>
    </row>
    <row r="511" spans="30:32" ht="13.5">
      <c r="AD511" s="89"/>
      <c r="AE511" s="89"/>
      <c r="AF511" s="89"/>
    </row>
    <row r="512" spans="30:32" ht="13.5">
      <c r="AD512" s="89"/>
      <c r="AE512" s="89"/>
      <c r="AF512" s="89"/>
    </row>
    <row r="513" spans="30:32" ht="13.5">
      <c r="AD513" s="89"/>
      <c r="AE513" s="89"/>
      <c r="AF513" s="89"/>
    </row>
    <row r="514" spans="30:32" ht="13.5">
      <c r="AD514" s="89"/>
      <c r="AE514" s="89"/>
      <c r="AF514" s="89"/>
    </row>
    <row r="515" spans="30:32" ht="13.5">
      <c r="AD515" s="89"/>
      <c r="AE515" s="89"/>
      <c r="AF515" s="89"/>
    </row>
    <row r="516" spans="30:32" ht="13.5">
      <c r="AD516" s="89"/>
      <c r="AE516" s="89"/>
      <c r="AF516" s="89"/>
    </row>
    <row r="517" spans="30:32" ht="13.5">
      <c r="AD517" s="89"/>
      <c r="AE517" s="89"/>
      <c r="AF517" s="89"/>
    </row>
    <row r="518" spans="30:32" ht="13.5">
      <c r="AD518" s="89"/>
      <c r="AE518" s="89"/>
      <c r="AF518" s="89"/>
    </row>
    <row r="519" spans="30:32" ht="13.5">
      <c r="AD519" s="89"/>
      <c r="AE519" s="89"/>
      <c r="AF519" s="89"/>
    </row>
    <row r="520" spans="30:32" ht="13.5">
      <c r="AD520" s="89"/>
      <c r="AE520" s="89"/>
      <c r="AF520" s="89"/>
    </row>
    <row r="521" spans="30:32" ht="13.5">
      <c r="AD521" s="89"/>
      <c r="AE521" s="89"/>
      <c r="AF521" s="89"/>
    </row>
    <row r="522" spans="30:32" ht="13.5">
      <c r="AD522" s="89"/>
      <c r="AE522" s="89"/>
      <c r="AF522" s="89"/>
    </row>
    <row r="523" spans="30:32" ht="13.5">
      <c r="AD523" s="89"/>
      <c r="AE523" s="89"/>
      <c r="AF523" s="89"/>
    </row>
    <row r="524" spans="30:32" ht="13.5">
      <c r="AD524" s="89"/>
      <c r="AE524" s="89"/>
      <c r="AF524" s="89"/>
    </row>
    <row r="525" spans="30:32" ht="13.5">
      <c r="AD525" s="89"/>
      <c r="AE525" s="89"/>
      <c r="AF525" s="89"/>
    </row>
    <row r="526" spans="30:32" ht="13.5">
      <c r="AD526" s="89"/>
      <c r="AE526" s="89"/>
      <c r="AF526" s="89"/>
    </row>
    <row r="527" spans="30:32" ht="13.5">
      <c r="AD527" s="89"/>
      <c r="AE527" s="89"/>
      <c r="AF527" s="89"/>
    </row>
    <row r="528" spans="30:32" ht="13.5">
      <c r="AD528" s="89"/>
      <c r="AE528" s="89"/>
      <c r="AF528" s="89"/>
    </row>
    <row r="529" spans="30:32" ht="13.5">
      <c r="AD529" s="89"/>
      <c r="AE529" s="89"/>
      <c r="AF529" s="89"/>
    </row>
    <row r="530" spans="30:32" ht="13.5">
      <c r="AD530" s="89"/>
      <c r="AE530" s="89"/>
      <c r="AF530" s="89"/>
    </row>
    <row r="531" spans="30:32" ht="13.5">
      <c r="AD531" s="89"/>
      <c r="AE531" s="89"/>
      <c r="AF531" s="89"/>
    </row>
    <row r="532" spans="30:32" ht="13.5">
      <c r="AD532" s="89"/>
      <c r="AE532" s="89"/>
      <c r="AF532" s="89"/>
    </row>
    <row r="533" spans="30:32" ht="13.5">
      <c r="AD533" s="89"/>
      <c r="AE533" s="89"/>
      <c r="AF533" s="89"/>
    </row>
    <row r="534" spans="30:32" ht="13.5">
      <c r="AD534" s="89"/>
      <c r="AE534" s="89"/>
      <c r="AF534" s="89"/>
    </row>
    <row r="535" spans="30:32" ht="13.5">
      <c r="AD535" s="89"/>
      <c r="AE535" s="89"/>
      <c r="AF535" s="89"/>
    </row>
    <row r="536" spans="30:32" ht="13.5">
      <c r="AD536" s="89"/>
      <c r="AE536" s="89"/>
      <c r="AF536" s="89"/>
    </row>
    <row r="537" spans="30:32" ht="13.5">
      <c r="AD537" s="89"/>
      <c r="AE537" s="89"/>
      <c r="AF537" s="89"/>
    </row>
    <row r="538" spans="30:32" ht="13.5">
      <c r="AD538" s="89"/>
      <c r="AE538" s="89"/>
      <c r="AF538" s="89"/>
    </row>
    <row r="539" spans="30:32" ht="13.5">
      <c r="AD539" s="89"/>
      <c r="AE539" s="89"/>
      <c r="AF539" s="89"/>
    </row>
    <row r="540" spans="30:32" ht="13.5">
      <c r="AD540" s="89"/>
      <c r="AE540" s="89"/>
      <c r="AF540" s="89"/>
    </row>
    <row r="541" spans="30:32" ht="13.5">
      <c r="AD541" s="89"/>
      <c r="AE541" s="89"/>
      <c r="AF541" s="89"/>
    </row>
    <row r="542" spans="30:32" ht="13.5">
      <c r="AD542" s="89"/>
      <c r="AE542" s="89"/>
      <c r="AF542" s="89"/>
    </row>
    <row r="543" spans="30:32" ht="13.5">
      <c r="AD543" s="89"/>
      <c r="AE543" s="89"/>
      <c r="AF543" s="89"/>
    </row>
    <row r="544" spans="30:32" ht="13.5">
      <c r="AD544" s="89"/>
      <c r="AE544" s="89"/>
      <c r="AF544" s="89"/>
    </row>
    <row r="545" spans="30:32" ht="13.5">
      <c r="AD545" s="89"/>
      <c r="AE545" s="89"/>
      <c r="AF545" s="89"/>
    </row>
    <row r="546" spans="30:32" ht="13.5">
      <c r="AD546" s="89"/>
      <c r="AE546" s="89"/>
      <c r="AF546" s="89"/>
    </row>
    <row r="547" spans="30:32" ht="13.5">
      <c r="AD547" s="89"/>
      <c r="AE547" s="89"/>
      <c r="AF547" s="89"/>
    </row>
    <row r="548" spans="30:32" ht="13.5">
      <c r="AD548" s="89"/>
      <c r="AE548" s="89"/>
      <c r="AF548" s="89"/>
    </row>
    <row r="549" spans="30:32" ht="13.5">
      <c r="AD549" s="89"/>
      <c r="AE549" s="89"/>
      <c r="AF549" s="89"/>
    </row>
    <row r="550" spans="30:32" ht="13.5">
      <c r="AD550" s="89"/>
      <c r="AE550" s="89"/>
      <c r="AF550" s="89"/>
    </row>
    <row r="551" spans="30:32" ht="13.5">
      <c r="AD551" s="89"/>
      <c r="AE551" s="89"/>
      <c r="AF551" s="89"/>
    </row>
    <row r="552" spans="30:32" ht="13.5">
      <c r="AD552" s="89"/>
      <c r="AE552" s="89"/>
      <c r="AF552" s="89"/>
    </row>
    <row r="553" spans="30:32" ht="13.5">
      <c r="AD553" s="89"/>
      <c r="AE553" s="89"/>
      <c r="AF553" s="89"/>
    </row>
    <row r="554" spans="30:32" ht="13.5">
      <c r="AD554" s="89"/>
      <c r="AE554" s="89"/>
      <c r="AF554" s="89"/>
    </row>
    <row r="555" spans="30:32" ht="13.5">
      <c r="AD555" s="89"/>
      <c r="AE555" s="89"/>
      <c r="AF555" s="89"/>
    </row>
    <row r="556" spans="30:32" ht="13.5">
      <c r="AD556" s="89"/>
      <c r="AE556" s="89"/>
      <c r="AF556" s="89"/>
    </row>
    <row r="557" spans="30:32" ht="13.5">
      <c r="AD557" s="89"/>
      <c r="AE557" s="89"/>
      <c r="AF557" s="89"/>
    </row>
    <row r="558" spans="30:32" ht="13.5">
      <c r="AD558" s="89"/>
      <c r="AE558" s="89"/>
      <c r="AF558" s="89"/>
    </row>
    <row r="559" spans="30:32" ht="13.5">
      <c r="AD559" s="89"/>
      <c r="AE559" s="89"/>
      <c r="AF559" s="89"/>
    </row>
    <row r="560" spans="30:32" ht="13.5">
      <c r="AD560" s="89"/>
      <c r="AE560" s="89"/>
      <c r="AF560" s="89"/>
    </row>
    <row r="561" spans="30:32" ht="13.5">
      <c r="AD561" s="89"/>
      <c r="AE561" s="89"/>
      <c r="AF561" s="89"/>
    </row>
    <row r="562" spans="30:32" ht="13.5">
      <c r="AD562" s="89"/>
      <c r="AE562" s="89"/>
      <c r="AF562" s="89"/>
    </row>
    <row r="563" spans="30:32" ht="13.5">
      <c r="AD563" s="89"/>
      <c r="AE563" s="89"/>
      <c r="AF563" s="89"/>
    </row>
    <row r="564" spans="30:32" ht="13.5">
      <c r="AD564" s="89"/>
      <c r="AE564" s="89"/>
      <c r="AF564" s="89"/>
    </row>
    <row r="565" spans="30:32" ht="13.5">
      <c r="AD565" s="89"/>
      <c r="AE565" s="89"/>
      <c r="AF565" s="89"/>
    </row>
    <row r="566" spans="30:32" ht="13.5">
      <c r="AD566" s="89"/>
      <c r="AE566" s="89"/>
      <c r="AF566" s="89"/>
    </row>
    <row r="567" spans="30:32" ht="13.5">
      <c r="AD567" s="89"/>
      <c r="AE567" s="89"/>
      <c r="AF567" s="89"/>
    </row>
    <row r="568" spans="30:32" ht="13.5">
      <c r="AD568" s="89"/>
      <c r="AE568" s="89"/>
      <c r="AF568" s="89"/>
    </row>
    <row r="569" spans="30:32" ht="13.5">
      <c r="AD569" s="89"/>
      <c r="AE569" s="89"/>
      <c r="AF569" s="89"/>
    </row>
    <row r="570" spans="30:32" ht="13.5">
      <c r="AD570" s="89"/>
      <c r="AE570" s="89"/>
      <c r="AF570" s="89"/>
    </row>
    <row r="571" spans="30:32" ht="13.5">
      <c r="AD571" s="89"/>
      <c r="AE571" s="89"/>
      <c r="AF571" s="89"/>
    </row>
    <row r="572" spans="30:32" ht="13.5">
      <c r="AD572" s="89"/>
      <c r="AE572" s="89"/>
      <c r="AF572" s="89"/>
    </row>
    <row r="573" spans="30:32" ht="13.5">
      <c r="AD573" s="89"/>
      <c r="AE573" s="89"/>
      <c r="AF573" s="89"/>
    </row>
    <row r="574" spans="30:32" ht="13.5">
      <c r="AD574" s="89"/>
      <c r="AE574" s="89"/>
      <c r="AF574" s="89"/>
    </row>
    <row r="575" spans="30:32" ht="13.5">
      <c r="AD575" s="89"/>
      <c r="AE575" s="89"/>
      <c r="AF575" s="89"/>
    </row>
    <row r="576" spans="30:32" ht="13.5">
      <c r="AD576" s="89"/>
      <c r="AE576" s="89"/>
      <c r="AF576" s="89"/>
    </row>
    <row r="577" spans="30:32" ht="13.5">
      <c r="AD577" s="89"/>
      <c r="AE577" s="89"/>
      <c r="AF577" s="89"/>
    </row>
    <row r="578" spans="30:32" ht="13.5">
      <c r="AD578" s="89"/>
      <c r="AE578" s="89"/>
      <c r="AF578" s="89"/>
    </row>
    <row r="579" spans="30:32" ht="13.5">
      <c r="AD579" s="89"/>
      <c r="AE579" s="89"/>
      <c r="AF579" s="89"/>
    </row>
    <row r="580" spans="30:32" ht="13.5">
      <c r="AD580" s="89"/>
      <c r="AE580" s="89"/>
      <c r="AF580" s="89"/>
    </row>
    <row r="581" spans="30:32" ht="13.5">
      <c r="AD581" s="89"/>
      <c r="AE581" s="89"/>
      <c r="AF581" s="89"/>
    </row>
    <row r="582" spans="30:32" ht="13.5">
      <c r="AD582" s="89"/>
      <c r="AE582" s="89"/>
      <c r="AF582" s="89"/>
    </row>
    <row r="583" spans="30:32" ht="13.5">
      <c r="AD583" s="89"/>
      <c r="AE583" s="89"/>
      <c r="AF583" s="89"/>
    </row>
    <row r="584" spans="30:32" ht="13.5">
      <c r="AD584" s="89"/>
      <c r="AE584" s="89"/>
      <c r="AF584" s="89"/>
    </row>
    <row r="585" spans="30:32" ht="13.5">
      <c r="AD585" s="89"/>
      <c r="AE585" s="89"/>
      <c r="AF585" s="89"/>
    </row>
    <row r="586" spans="30:32" ht="13.5">
      <c r="AD586" s="89"/>
      <c r="AE586" s="89"/>
      <c r="AF586" s="89"/>
    </row>
    <row r="587" spans="30:32" ht="13.5">
      <c r="AD587" s="89"/>
      <c r="AE587" s="89"/>
      <c r="AF587" s="89"/>
    </row>
    <row r="588" spans="30:32" ht="13.5">
      <c r="AD588" s="89"/>
      <c r="AE588" s="89"/>
      <c r="AF588" s="89"/>
    </row>
    <row r="589" spans="30:32" ht="13.5">
      <c r="AD589" s="89"/>
      <c r="AE589" s="89"/>
      <c r="AF589" s="89"/>
    </row>
    <row r="590" spans="30:32" ht="13.5">
      <c r="AD590" s="89"/>
      <c r="AE590" s="89"/>
      <c r="AF590" s="89"/>
    </row>
    <row r="591" spans="30:32" ht="13.5">
      <c r="AD591" s="89"/>
      <c r="AE591" s="89"/>
      <c r="AF591" s="89"/>
    </row>
    <row r="592" spans="30:32" ht="13.5">
      <c r="AD592" s="89"/>
      <c r="AE592" s="89"/>
      <c r="AF592" s="89"/>
    </row>
    <row r="593" spans="30:32" ht="13.5">
      <c r="AD593" s="89"/>
      <c r="AE593" s="89"/>
      <c r="AF593" s="89"/>
    </row>
    <row r="594" spans="30:32" ht="13.5">
      <c r="AD594" s="89"/>
      <c r="AE594" s="89"/>
      <c r="AF594" s="89"/>
    </row>
    <row r="595" spans="30:32" ht="13.5">
      <c r="AD595" s="89"/>
      <c r="AE595" s="89"/>
      <c r="AF595" s="89"/>
    </row>
    <row r="596" spans="30:32" ht="13.5">
      <c r="AD596" s="89"/>
      <c r="AE596" s="89"/>
      <c r="AF596" s="89"/>
    </row>
    <row r="597" spans="30:32" ht="13.5">
      <c r="AD597" s="89"/>
      <c r="AE597" s="89"/>
      <c r="AF597" s="89"/>
    </row>
    <row r="598" spans="30:32" ht="13.5">
      <c r="AD598" s="89"/>
      <c r="AE598" s="89"/>
      <c r="AF598" s="89"/>
    </row>
    <row r="599" spans="30:32" ht="13.5">
      <c r="AD599" s="89"/>
      <c r="AE599" s="89"/>
      <c r="AF599" s="89"/>
    </row>
    <row r="600" spans="30:32" ht="13.5">
      <c r="AD600" s="89"/>
      <c r="AE600" s="89"/>
      <c r="AF600" s="89"/>
    </row>
    <row r="601" spans="30:32" ht="13.5">
      <c r="AD601" s="89"/>
      <c r="AE601" s="89"/>
      <c r="AF601" s="89"/>
    </row>
    <row r="602" spans="30:32" ht="13.5">
      <c r="AD602" s="89"/>
      <c r="AE602" s="89"/>
      <c r="AF602" s="89"/>
    </row>
    <row r="603" spans="30:32" ht="13.5">
      <c r="AD603" s="89"/>
      <c r="AE603" s="89"/>
      <c r="AF603" s="89"/>
    </row>
    <row r="604" spans="30:32" ht="13.5">
      <c r="AD604" s="89"/>
      <c r="AE604" s="89"/>
      <c r="AF604" s="89"/>
    </row>
    <row r="605" spans="30:32" ht="13.5">
      <c r="AD605" s="89"/>
      <c r="AE605" s="89"/>
      <c r="AF605" s="89"/>
    </row>
    <row r="606" spans="30:32" ht="13.5">
      <c r="AD606" s="89"/>
      <c r="AE606" s="89"/>
      <c r="AF606" s="89"/>
    </row>
    <row r="607" spans="30:32" ht="13.5">
      <c r="AD607" s="89"/>
      <c r="AE607" s="89"/>
      <c r="AF607" s="89"/>
    </row>
    <row r="608" spans="30:32" ht="13.5">
      <c r="AD608" s="89"/>
      <c r="AE608" s="89"/>
      <c r="AF608" s="89"/>
    </row>
    <row r="609" spans="30:32" ht="13.5">
      <c r="AD609" s="89"/>
      <c r="AE609" s="89"/>
      <c r="AF609" s="89"/>
    </row>
    <row r="610" spans="30:32" ht="13.5">
      <c r="AD610" s="89"/>
      <c r="AE610" s="89"/>
      <c r="AF610" s="89"/>
    </row>
    <row r="611" spans="30:32" ht="13.5">
      <c r="AD611" s="89"/>
      <c r="AE611" s="89"/>
      <c r="AF611" s="89"/>
    </row>
    <row r="612" spans="30:32" ht="13.5">
      <c r="AD612" s="89"/>
      <c r="AE612" s="89"/>
      <c r="AF612" s="89"/>
    </row>
    <row r="613" spans="30:32" ht="13.5">
      <c r="AD613" s="89"/>
      <c r="AE613" s="89"/>
      <c r="AF613" s="89"/>
    </row>
    <row r="614" spans="30:32" ht="13.5">
      <c r="AD614" s="89"/>
      <c r="AE614" s="89"/>
      <c r="AF614" s="89"/>
    </row>
    <row r="615" spans="30:32" ht="13.5">
      <c r="AD615" s="89"/>
      <c r="AE615" s="89"/>
      <c r="AF615" s="89"/>
    </row>
    <row r="616" spans="30:32" ht="13.5">
      <c r="AD616" s="89"/>
      <c r="AE616" s="89"/>
      <c r="AF616" s="89"/>
    </row>
    <row r="617" spans="30:32" ht="13.5">
      <c r="AD617" s="89"/>
      <c r="AE617" s="89"/>
      <c r="AF617" s="89"/>
    </row>
    <row r="618" spans="30:32" ht="13.5">
      <c r="AD618" s="89"/>
      <c r="AE618" s="89"/>
      <c r="AF618" s="89"/>
    </row>
    <row r="619" spans="30:32" ht="13.5">
      <c r="AD619" s="89"/>
      <c r="AE619" s="89"/>
      <c r="AF619" s="89"/>
    </row>
    <row r="620" spans="30:32" ht="13.5">
      <c r="AD620" s="89"/>
      <c r="AE620" s="89"/>
      <c r="AF620" s="89"/>
    </row>
    <row r="621" spans="30:32" ht="13.5">
      <c r="AD621" s="89"/>
      <c r="AE621" s="89"/>
      <c r="AF621" s="89"/>
    </row>
    <row r="622" spans="30:32" ht="13.5">
      <c r="AD622" s="89"/>
      <c r="AE622" s="89"/>
      <c r="AF622" s="89"/>
    </row>
    <row r="623" spans="30:32" ht="13.5">
      <c r="AD623" s="89"/>
      <c r="AE623" s="89"/>
      <c r="AF623" s="89"/>
    </row>
    <row r="624" spans="30:32" ht="13.5">
      <c r="AD624" s="89"/>
      <c r="AE624" s="89"/>
      <c r="AF624" s="89"/>
    </row>
    <row r="625" spans="30:32" ht="13.5">
      <c r="AD625" s="89"/>
      <c r="AE625" s="89"/>
      <c r="AF625" s="89"/>
    </row>
    <row r="626" spans="30:32" ht="13.5">
      <c r="AD626" s="89"/>
      <c r="AE626" s="89"/>
      <c r="AF626" s="89"/>
    </row>
    <row r="627" spans="30:32" ht="13.5">
      <c r="AD627" s="89"/>
      <c r="AE627" s="89"/>
      <c r="AF627" s="89"/>
    </row>
    <row r="628" spans="30:32" ht="13.5">
      <c r="AD628" s="89"/>
      <c r="AE628" s="89"/>
      <c r="AF628" s="89"/>
    </row>
    <row r="629" spans="30:32" ht="13.5">
      <c r="AD629" s="89"/>
      <c r="AE629" s="89"/>
      <c r="AF629" s="89"/>
    </row>
    <row r="630" spans="30:32" ht="13.5">
      <c r="AD630" s="89"/>
      <c r="AE630" s="89"/>
      <c r="AF630" s="89"/>
    </row>
    <row r="631" spans="30:32" ht="13.5">
      <c r="AD631" s="89"/>
      <c r="AE631" s="89"/>
      <c r="AF631" s="89"/>
    </row>
    <row r="632" spans="30:32" ht="13.5">
      <c r="AD632" s="89"/>
      <c r="AE632" s="89"/>
      <c r="AF632" s="89"/>
    </row>
    <row r="633" spans="30:32" ht="13.5">
      <c r="AD633" s="89"/>
      <c r="AE633" s="89"/>
      <c r="AF633" s="89"/>
    </row>
    <row r="634" spans="30:32" ht="13.5">
      <c r="AD634" s="89"/>
      <c r="AE634" s="89"/>
      <c r="AF634" s="89"/>
    </row>
    <row r="635" spans="30:32" ht="13.5">
      <c r="AD635" s="89"/>
      <c r="AE635" s="89"/>
      <c r="AF635" s="89"/>
    </row>
    <row r="636" spans="30:32" ht="13.5">
      <c r="AD636" s="89"/>
      <c r="AE636" s="89"/>
      <c r="AF636" s="89"/>
    </row>
    <row r="637" spans="30:32" ht="13.5">
      <c r="AD637" s="89"/>
      <c r="AE637" s="89"/>
      <c r="AF637" s="89"/>
    </row>
    <row r="638" spans="30:32" ht="13.5">
      <c r="AD638" s="89"/>
      <c r="AE638" s="89"/>
      <c r="AF638" s="89"/>
    </row>
    <row r="639" spans="30:32" ht="13.5">
      <c r="AD639" s="89"/>
      <c r="AE639" s="89"/>
      <c r="AF639" s="89"/>
    </row>
    <row r="640" spans="30:32" ht="13.5">
      <c r="AD640" s="89"/>
      <c r="AE640" s="89"/>
      <c r="AF640" s="89"/>
    </row>
    <row r="641" spans="30:32" ht="13.5">
      <c r="AD641" s="89"/>
      <c r="AE641" s="89"/>
      <c r="AF641" s="89"/>
    </row>
    <row r="642" spans="30:32" ht="13.5">
      <c r="AD642" s="89"/>
      <c r="AE642" s="89"/>
      <c r="AF642" s="89"/>
    </row>
    <row r="643" spans="30:32" ht="13.5">
      <c r="AD643" s="89"/>
      <c r="AE643" s="89"/>
      <c r="AF643" s="89"/>
    </row>
    <row r="644" spans="30:32" ht="13.5">
      <c r="AD644" s="89"/>
      <c r="AE644" s="89"/>
      <c r="AF644" s="89"/>
    </row>
    <row r="645" spans="30:32" ht="13.5">
      <c r="AD645" s="89"/>
      <c r="AE645" s="89"/>
      <c r="AF645" s="89"/>
    </row>
    <row r="646" spans="30:32" ht="13.5">
      <c r="AD646" s="89"/>
      <c r="AE646" s="89"/>
      <c r="AF646" s="89"/>
    </row>
    <row r="647" spans="30:32" ht="13.5">
      <c r="AD647" s="89"/>
      <c r="AE647" s="89"/>
      <c r="AF647" s="89"/>
    </row>
    <row r="648" spans="30:32" ht="13.5">
      <c r="AD648" s="89"/>
      <c r="AE648" s="89"/>
      <c r="AF648" s="89"/>
    </row>
    <row r="649" spans="30:32" ht="13.5">
      <c r="AD649" s="89"/>
      <c r="AE649" s="89"/>
      <c r="AF649" s="89"/>
    </row>
    <row r="650" spans="30:32" ht="13.5">
      <c r="AD650" s="89"/>
      <c r="AE650" s="89"/>
      <c r="AF650" s="89"/>
    </row>
    <row r="651" spans="30:32" ht="13.5">
      <c r="AD651" s="89"/>
      <c r="AE651" s="89"/>
      <c r="AF651" s="89"/>
    </row>
    <row r="652" spans="30:32" ht="13.5">
      <c r="AD652" s="89"/>
      <c r="AE652" s="89"/>
      <c r="AF652" s="89"/>
    </row>
    <row r="653" spans="30:32" ht="13.5">
      <c r="AD653" s="89"/>
      <c r="AE653" s="89"/>
      <c r="AF653" s="89"/>
    </row>
    <row r="654" spans="30:32" ht="13.5">
      <c r="AD654" s="89"/>
      <c r="AE654" s="89"/>
      <c r="AF654" s="89"/>
    </row>
    <row r="655" spans="30:32" ht="13.5">
      <c r="AD655" s="89"/>
      <c r="AE655" s="89"/>
      <c r="AF655" s="89"/>
    </row>
    <row r="656" spans="30:32" ht="13.5">
      <c r="AD656" s="89"/>
      <c r="AE656" s="89"/>
      <c r="AF656" s="89"/>
    </row>
    <row r="657" spans="30:32" ht="13.5">
      <c r="AD657" s="89"/>
      <c r="AE657" s="89"/>
      <c r="AF657" s="89"/>
    </row>
    <row r="658" spans="30:32" ht="13.5">
      <c r="AD658" s="89"/>
      <c r="AE658" s="89"/>
      <c r="AF658" s="89"/>
    </row>
    <row r="659" spans="30:32" ht="13.5">
      <c r="AD659" s="89"/>
      <c r="AE659" s="89"/>
      <c r="AF659" s="89"/>
    </row>
    <row r="660" spans="30:32" ht="13.5">
      <c r="AD660" s="89"/>
      <c r="AE660" s="89"/>
      <c r="AF660" s="89"/>
    </row>
    <row r="661" spans="30:32" ht="13.5">
      <c r="AD661" s="89"/>
      <c r="AE661" s="89"/>
      <c r="AF661" s="89"/>
    </row>
    <row r="662" spans="30:32" ht="13.5">
      <c r="AD662" s="89"/>
      <c r="AE662" s="89"/>
      <c r="AF662" s="89"/>
    </row>
    <row r="663" spans="30:32" ht="13.5">
      <c r="AD663" s="89"/>
      <c r="AE663" s="89"/>
      <c r="AF663" s="89"/>
    </row>
    <row r="664" spans="30:32" ht="13.5">
      <c r="AD664" s="89"/>
      <c r="AE664" s="89"/>
      <c r="AF664" s="89"/>
    </row>
    <row r="665" spans="30:32" ht="13.5">
      <c r="AD665" s="89"/>
      <c r="AE665" s="89"/>
      <c r="AF665" s="89"/>
    </row>
    <row r="666" spans="30:32" ht="13.5">
      <c r="AD666" s="89"/>
      <c r="AE666" s="89"/>
      <c r="AF666" s="89"/>
    </row>
    <row r="667" spans="30:32" ht="13.5">
      <c r="AD667" s="89"/>
      <c r="AE667" s="89"/>
      <c r="AF667" s="89"/>
    </row>
    <row r="668" spans="30:32" ht="13.5">
      <c r="AD668" s="89"/>
      <c r="AE668" s="89"/>
      <c r="AF668" s="89"/>
    </row>
    <row r="669" spans="30:32" ht="13.5">
      <c r="AD669" s="89"/>
      <c r="AE669" s="89"/>
      <c r="AF669" s="89"/>
    </row>
    <row r="670" spans="30:32" ht="13.5">
      <c r="AD670" s="89"/>
      <c r="AE670" s="89"/>
      <c r="AF670" s="89"/>
    </row>
    <row r="671" spans="30:32" ht="13.5">
      <c r="AD671" s="89"/>
      <c r="AE671" s="89"/>
      <c r="AF671" s="89"/>
    </row>
    <row r="672" spans="30:32" ht="13.5">
      <c r="AD672" s="89"/>
      <c r="AE672" s="89"/>
      <c r="AF672" s="89"/>
    </row>
    <row r="673" spans="30:32" ht="13.5">
      <c r="AD673" s="89"/>
      <c r="AE673" s="89"/>
      <c r="AF673" s="89"/>
    </row>
    <row r="674" spans="30:32" ht="13.5">
      <c r="AD674" s="89"/>
      <c r="AE674" s="89"/>
      <c r="AF674" s="89"/>
    </row>
    <row r="675" spans="30:32" ht="13.5">
      <c r="AD675" s="89"/>
      <c r="AE675" s="89"/>
      <c r="AF675" s="89"/>
    </row>
    <row r="676" spans="30:32" ht="13.5">
      <c r="AD676" s="89"/>
      <c r="AE676" s="89"/>
      <c r="AF676" s="89"/>
    </row>
    <row r="677" spans="30:32" ht="13.5">
      <c r="AD677" s="89"/>
      <c r="AE677" s="89"/>
      <c r="AF677" s="89"/>
    </row>
    <row r="678" spans="30:32" ht="13.5">
      <c r="AD678" s="89"/>
      <c r="AE678" s="89"/>
      <c r="AF678" s="89"/>
    </row>
    <row r="679" spans="30:32" ht="13.5">
      <c r="AD679" s="89"/>
      <c r="AE679" s="89"/>
      <c r="AF679" s="89"/>
    </row>
    <row r="680" spans="30:32" ht="13.5">
      <c r="AD680" s="89"/>
      <c r="AE680" s="89"/>
      <c r="AF680" s="89"/>
    </row>
    <row r="681" spans="30:32" ht="13.5">
      <c r="AD681" s="89"/>
      <c r="AE681" s="89"/>
      <c r="AF681" s="89"/>
    </row>
    <row r="682" spans="30:32" ht="13.5">
      <c r="AD682" s="72"/>
      <c r="AE682" s="72"/>
      <c r="AF682" s="72"/>
    </row>
    <row r="683" spans="30:32" ht="13.5">
      <c r="AD683" s="72"/>
      <c r="AE683" s="72"/>
      <c r="AF683" s="72"/>
    </row>
    <row r="684" spans="30:32" ht="13.5">
      <c r="AD684" s="72"/>
      <c r="AE684" s="72"/>
      <c r="AF684" s="72"/>
    </row>
    <row r="685" spans="30:32" ht="13.5">
      <c r="AD685" s="72"/>
      <c r="AE685" s="72"/>
      <c r="AF685" s="72"/>
    </row>
    <row r="686" spans="30:32" ht="13.5">
      <c r="AD686" s="72"/>
      <c r="AE686" s="72"/>
      <c r="AF686" s="72"/>
    </row>
    <row r="687" spans="30:32" ht="13.5">
      <c r="AD687" s="72"/>
      <c r="AE687" s="72"/>
      <c r="AF687" s="72"/>
    </row>
    <row r="688" spans="30:32" ht="13.5">
      <c r="AD688" s="72"/>
      <c r="AE688" s="72"/>
      <c r="AF688" s="72"/>
    </row>
    <row r="689" spans="30:32" ht="13.5">
      <c r="AD689" s="72"/>
      <c r="AE689" s="72"/>
      <c r="AF689" s="72"/>
    </row>
    <row r="690" spans="30:32" ht="13.5">
      <c r="AD690" s="72"/>
      <c r="AE690" s="72"/>
      <c r="AF690" s="72"/>
    </row>
    <row r="691" spans="30:32" ht="13.5">
      <c r="AD691" s="72"/>
      <c r="AE691" s="72"/>
      <c r="AF691" s="72"/>
    </row>
    <row r="692" spans="30:32" ht="13.5">
      <c r="AD692" s="72"/>
      <c r="AE692" s="72"/>
      <c r="AF692" s="72"/>
    </row>
    <row r="693" spans="30:32" ht="13.5">
      <c r="AD693" s="72"/>
      <c r="AE693" s="72"/>
      <c r="AF693" s="72"/>
    </row>
    <row r="694" spans="30:32" ht="13.5">
      <c r="AD694" s="72"/>
      <c r="AE694" s="72"/>
      <c r="AF694" s="72"/>
    </row>
    <row r="695" spans="30:32" ht="13.5">
      <c r="AD695" s="72"/>
      <c r="AE695" s="72"/>
      <c r="AF695" s="72"/>
    </row>
    <row r="696" spans="30:32" ht="13.5">
      <c r="AD696" s="72"/>
      <c r="AE696" s="72"/>
      <c r="AF696" s="72"/>
    </row>
    <row r="697" spans="30:32" ht="13.5">
      <c r="AD697" s="72"/>
      <c r="AE697" s="72"/>
      <c r="AF697" s="72"/>
    </row>
    <row r="698" spans="30:32" ht="13.5">
      <c r="AD698" s="72"/>
      <c r="AE698" s="72"/>
      <c r="AF698" s="72"/>
    </row>
    <row r="699" spans="30:32" ht="13.5">
      <c r="AD699" s="72"/>
      <c r="AE699" s="72"/>
      <c r="AF699" s="72"/>
    </row>
    <row r="700" spans="30:32" ht="13.5">
      <c r="AD700" s="72"/>
      <c r="AE700" s="72"/>
      <c r="AF700" s="72"/>
    </row>
    <row r="701" spans="30:32" ht="13.5">
      <c r="AD701" s="72"/>
      <c r="AE701" s="72"/>
      <c r="AF701" s="72"/>
    </row>
    <row r="702" spans="30:32" ht="13.5">
      <c r="AD702" s="72"/>
      <c r="AE702" s="72"/>
      <c r="AF702" s="72"/>
    </row>
    <row r="703" spans="30:32" ht="13.5">
      <c r="AD703" s="72"/>
      <c r="AE703" s="72"/>
      <c r="AF703" s="72"/>
    </row>
    <row r="704" spans="30:32" ht="13.5">
      <c r="AD704" s="72"/>
      <c r="AE704" s="72"/>
      <c r="AF704" s="72"/>
    </row>
    <row r="705" spans="30:32" ht="13.5">
      <c r="AD705" s="72"/>
      <c r="AE705" s="72"/>
      <c r="AF705" s="72"/>
    </row>
    <row r="706" spans="30:32" ht="13.5">
      <c r="AD706" s="72"/>
      <c r="AE706" s="72"/>
      <c r="AF706" s="72"/>
    </row>
    <row r="707" spans="30:32" ht="13.5">
      <c r="AD707" s="72"/>
      <c r="AE707" s="72"/>
      <c r="AF707" s="72"/>
    </row>
    <row r="708" spans="30:32" ht="13.5">
      <c r="AD708" s="72"/>
      <c r="AE708" s="72"/>
      <c r="AF708" s="72"/>
    </row>
    <row r="709" spans="30:32" ht="13.5">
      <c r="AD709" s="72"/>
      <c r="AE709" s="72"/>
      <c r="AF709" s="72"/>
    </row>
    <row r="710" spans="30:32" ht="13.5">
      <c r="AD710" s="72"/>
      <c r="AE710" s="72"/>
      <c r="AF710" s="72"/>
    </row>
    <row r="711" spans="30:32" ht="13.5">
      <c r="AD711" s="72"/>
      <c r="AE711" s="72"/>
      <c r="AF711" s="72"/>
    </row>
    <row r="712" spans="30:32" ht="13.5">
      <c r="AD712" s="72"/>
      <c r="AE712" s="72"/>
      <c r="AF712" s="72"/>
    </row>
    <row r="713" spans="30:32" ht="13.5">
      <c r="AD713" s="72"/>
      <c r="AE713" s="72"/>
      <c r="AF713" s="72"/>
    </row>
    <row r="714" spans="30:32" ht="13.5">
      <c r="AD714" s="72"/>
      <c r="AE714" s="72"/>
      <c r="AF714" s="72"/>
    </row>
    <row r="715" spans="30:32" ht="13.5">
      <c r="AD715" s="72"/>
      <c r="AE715" s="72"/>
      <c r="AF715" s="72"/>
    </row>
    <row r="716" spans="30:32" ht="13.5">
      <c r="AD716" s="72"/>
      <c r="AE716" s="72"/>
      <c r="AF716" s="72"/>
    </row>
    <row r="717" spans="30:32" ht="13.5">
      <c r="AD717" s="72"/>
      <c r="AE717" s="72"/>
      <c r="AF717" s="72"/>
    </row>
    <row r="718" spans="30:32" ht="13.5">
      <c r="AD718" s="72"/>
      <c r="AE718" s="72"/>
      <c r="AF718" s="72"/>
    </row>
    <row r="719" spans="30:32" ht="13.5">
      <c r="AD719" s="72"/>
      <c r="AE719" s="72"/>
      <c r="AF719" s="72"/>
    </row>
    <row r="720" spans="30:32" ht="13.5">
      <c r="AD720" s="72"/>
      <c r="AE720" s="72"/>
      <c r="AF720" s="72"/>
    </row>
    <row r="721" spans="30:32" ht="13.5">
      <c r="AD721" s="72"/>
      <c r="AE721" s="72"/>
      <c r="AF721" s="72"/>
    </row>
    <row r="722" spans="30:32" ht="13.5">
      <c r="AD722" s="72"/>
      <c r="AE722" s="72"/>
      <c r="AF722" s="72"/>
    </row>
    <row r="723" spans="30:32" ht="13.5">
      <c r="AD723" s="72"/>
      <c r="AE723" s="72"/>
      <c r="AF723" s="72"/>
    </row>
    <row r="724" spans="30:32" ht="13.5">
      <c r="AD724" s="72"/>
      <c r="AE724" s="72"/>
      <c r="AF724" s="72"/>
    </row>
    <row r="725" spans="30:32" ht="13.5">
      <c r="AD725" s="72"/>
      <c r="AE725" s="72"/>
      <c r="AF725" s="72"/>
    </row>
    <row r="726" spans="30:32" ht="13.5">
      <c r="AD726" s="72"/>
      <c r="AE726" s="72"/>
      <c r="AF726" s="72"/>
    </row>
    <row r="727" spans="30:32" ht="13.5">
      <c r="AD727" s="72"/>
      <c r="AE727" s="72"/>
      <c r="AF727" s="72"/>
    </row>
    <row r="728" spans="30:32" ht="13.5">
      <c r="AD728" s="72"/>
      <c r="AE728" s="72"/>
      <c r="AF728" s="72"/>
    </row>
    <row r="729" spans="30:32" ht="13.5">
      <c r="AD729" s="72"/>
      <c r="AE729" s="72"/>
      <c r="AF729" s="72"/>
    </row>
    <row r="730" spans="30:32" ht="13.5">
      <c r="AD730" s="72"/>
      <c r="AE730" s="72"/>
      <c r="AF730" s="72"/>
    </row>
    <row r="731" spans="30:32" ht="13.5">
      <c r="AD731" s="72"/>
      <c r="AE731" s="72"/>
      <c r="AF731" s="72"/>
    </row>
    <row r="732" spans="30:32" ht="13.5">
      <c r="AD732" s="72"/>
      <c r="AE732" s="72"/>
      <c r="AF732" s="72"/>
    </row>
    <row r="733" spans="30:32" ht="13.5">
      <c r="AD733" s="72"/>
      <c r="AE733" s="72"/>
      <c r="AF733" s="72"/>
    </row>
    <row r="734" spans="30:32" ht="13.5">
      <c r="AD734" s="72"/>
      <c r="AE734" s="72"/>
      <c r="AF734" s="72"/>
    </row>
    <row r="735" spans="30:32" ht="13.5">
      <c r="AD735" s="72"/>
      <c r="AE735" s="72"/>
      <c r="AF735" s="72"/>
    </row>
    <row r="736" spans="30:32" ht="13.5">
      <c r="AD736" s="72"/>
      <c r="AE736" s="72"/>
      <c r="AF736" s="72"/>
    </row>
    <row r="737" spans="30:32" ht="13.5">
      <c r="AD737" s="72"/>
      <c r="AE737" s="72"/>
      <c r="AF737" s="72"/>
    </row>
    <row r="738" spans="30:32" ht="13.5">
      <c r="AD738" s="72"/>
      <c r="AE738" s="72"/>
      <c r="AF738" s="72"/>
    </row>
    <row r="739" spans="30:32" ht="13.5">
      <c r="AD739" s="72"/>
      <c r="AE739" s="72"/>
      <c r="AF739" s="72"/>
    </row>
    <row r="740" spans="30:32" ht="13.5">
      <c r="AD740" s="72"/>
      <c r="AE740" s="72"/>
      <c r="AF740" s="72"/>
    </row>
    <row r="741" spans="30:32" ht="13.5">
      <c r="AD741" s="72"/>
      <c r="AE741" s="72"/>
      <c r="AF741" s="72"/>
    </row>
    <row r="742" spans="30:32" ht="13.5">
      <c r="AD742" s="72"/>
      <c r="AE742" s="72"/>
      <c r="AF742" s="72"/>
    </row>
    <row r="743" spans="30:32" ht="13.5">
      <c r="AD743" s="72"/>
      <c r="AE743" s="72"/>
      <c r="AF743" s="72"/>
    </row>
    <row r="744" spans="30:32" ht="13.5">
      <c r="AD744" s="72"/>
      <c r="AE744" s="72"/>
      <c r="AF744" s="72"/>
    </row>
    <row r="745" spans="30:32" ht="13.5">
      <c r="AD745" s="72"/>
      <c r="AE745" s="72"/>
      <c r="AF745" s="72"/>
    </row>
    <row r="746" spans="30:32" ht="13.5">
      <c r="AD746" s="72"/>
      <c r="AE746" s="72"/>
      <c r="AF746" s="72"/>
    </row>
    <row r="747" spans="30:32" ht="13.5">
      <c r="AD747" s="72"/>
      <c r="AE747" s="72"/>
      <c r="AF747" s="72"/>
    </row>
    <row r="748" spans="30:32" ht="13.5">
      <c r="AD748" s="72"/>
      <c r="AE748" s="72"/>
      <c r="AF748" s="72"/>
    </row>
    <row r="749" spans="30:32" ht="13.5">
      <c r="AD749" s="72"/>
      <c r="AE749" s="72"/>
      <c r="AF749" s="72"/>
    </row>
    <row r="750" spans="30:32" ht="13.5">
      <c r="AD750" s="72"/>
      <c r="AE750" s="72"/>
      <c r="AF750" s="72"/>
    </row>
    <row r="751" spans="30:32" ht="13.5">
      <c r="AD751" s="72"/>
      <c r="AE751" s="72"/>
      <c r="AF751" s="72"/>
    </row>
    <row r="752" spans="30:32" ht="13.5">
      <c r="AD752" s="72"/>
      <c r="AE752" s="72"/>
      <c r="AF752" s="72"/>
    </row>
    <row r="753" spans="30:32" ht="13.5">
      <c r="AD753" s="72"/>
      <c r="AE753" s="72"/>
      <c r="AF753" s="72"/>
    </row>
    <row r="754" spans="30:32" ht="13.5">
      <c r="AD754" s="72"/>
      <c r="AE754" s="72"/>
      <c r="AF754" s="72"/>
    </row>
    <row r="755" spans="30:32" ht="13.5">
      <c r="AD755" s="72"/>
      <c r="AE755" s="72"/>
      <c r="AF755" s="72"/>
    </row>
    <row r="756" spans="30:32" ht="13.5">
      <c r="AD756" s="72"/>
      <c r="AE756" s="72"/>
      <c r="AF756" s="72"/>
    </row>
    <row r="757" spans="30:32" ht="13.5">
      <c r="AD757" s="72"/>
      <c r="AE757" s="72"/>
      <c r="AF757" s="72"/>
    </row>
    <row r="758" spans="30:32" ht="13.5">
      <c r="AD758" s="72"/>
      <c r="AE758" s="72"/>
      <c r="AF758" s="72"/>
    </row>
    <row r="759" spans="30:32" ht="13.5">
      <c r="AD759" s="72"/>
      <c r="AE759" s="72"/>
      <c r="AF759" s="72"/>
    </row>
    <row r="760" spans="30:32" ht="13.5">
      <c r="AD760" s="72"/>
      <c r="AE760" s="72"/>
      <c r="AF760" s="72"/>
    </row>
    <row r="761" spans="30:32" ht="13.5">
      <c r="AD761" s="72"/>
      <c r="AE761" s="72"/>
      <c r="AF761" s="72"/>
    </row>
    <row r="762" spans="30:32" ht="13.5">
      <c r="AD762" s="72"/>
      <c r="AE762" s="72"/>
      <c r="AF762" s="72"/>
    </row>
    <row r="763" spans="30:32" ht="13.5">
      <c r="AD763" s="72"/>
      <c r="AE763" s="72"/>
      <c r="AF763" s="72"/>
    </row>
    <row r="764" spans="30:32" ht="13.5">
      <c r="AD764" s="72"/>
      <c r="AE764" s="72"/>
      <c r="AF764" s="72"/>
    </row>
    <row r="765" spans="30:32" ht="13.5">
      <c r="AD765" s="72"/>
      <c r="AE765" s="72"/>
      <c r="AF765" s="72"/>
    </row>
    <row r="766" spans="30:32" ht="13.5">
      <c r="AD766" s="72"/>
      <c r="AE766" s="72"/>
      <c r="AF766" s="72"/>
    </row>
    <row r="767" spans="30:32" ht="13.5">
      <c r="AD767" s="72"/>
      <c r="AE767" s="72"/>
      <c r="AF767" s="72"/>
    </row>
    <row r="768" spans="30:32" ht="13.5">
      <c r="AD768" s="72"/>
      <c r="AE768" s="72"/>
      <c r="AF768" s="72"/>
    </row>
    <row r="769" spans="30:32" ht="13.5">
      <c r="AD769" s="72"/>
      <c r="AE769" s="72"/>
      <c r="AF769" s="72"/>
    </row>
    <row r="770" spans="30:32" ht="13.5">
      <c r="AD770" s="72"/>
      <c r="AE770" s="72"/>
      <c r="AF770" s="72"/>
    </row>
    <row r="771" spans="30:32" ht="13.5">
      <c r="AD771" s="72"/>
      <c r="AE771" s="72"/>
      <c r="AF771" s="72"/>
    </row>
    <row r="772" spans="30:32" ht="13.5">
      <c r="AD772" s="72"/>
      <c r="AE772" s="72"/>
      <c r="AF772" s="72"/>
    </row>
    <row r="773" spans="30:32" ht="13.5">
      <c r="AD773" s="72"/>
      <c r="AE773" s="72"/>
      <c r="AF773" s="72"/>
    </row>
    <row r="774" spans="30:32" ht="13.5">
      <c r="AD774" s="72"/>
      <c r="AE774" s="72"/>
      <c r="AF774" s="72"/>
    </row>
    <row r="775" spans="30:32" ht="13.5">
      <c r="AD775" s="72"/>
      <c r="AE775" s="72"/>
      <c r="AF775" s="72"/>
    </row>
    <row r="776" spans="30:32" ht="13.5">
      <c r="AD776" s="72"/>
      <c r="AE776" s="72"/>
      <c r="AF776" s="72"/>
    </row>
    <row r="777" spans="30:32" ht="13.5">
      <c r="AD777" s="72"/>
      <c r="AE777" s="72"/>
      <c r="AF777" s="72"/>
    </row>
    <row r="778" spans="30:32" ht="13.5">
      <c r="AD778" s="72"/>
      <c r="AE778" s="72"/>
      <c r="AF778" s="72"/>
    </row>
    <row r="779" spans="30:32" ht="13.5">
      <c r="AD779" s="72"/>
      <c r="AE779" s="72"/>
      <c r="AF779" s="72"/>
    </row>
    <row r="780" spans="30:32" ht="13.5">
      <c r="AD780" s="72"/>
      <c r="AE780" s="72"/>
      <c r="AF780" s="72"/>
    </row>
    <row r="781" spans="30:32" ht="13.5">
      <c r="AD781" s="72"/>
      <c r="AE781" s="72"/>
      <c r="AF781" s="72"/>
    </row>
    <row r="782" spans="30:32" ht="13.5">
      <c r="AD782" s="72"/>
      <c r="AE782" s="72"/>
      <c r="AF782" s="72"/>
    </row>
    <row r="783" spans="30:32" ht="13.5">
      <c r="AD783" s="72"/>
      <c r="AE783" s="72"/>
      <c r="AF783" s="72"/>
    </row>
    <row r="784" spans="30:32" ht="13.5">
      <c r="AD784" s="72"/>
      <c r="AE784" s="72"/>
      <c r="AF784" s="72"/>
    </row>
    <row r="785" spans="30:32" ht="13.5">
      <c r="AD785" s="72"/>
      <c r="AE785" s="72"/>
      <c r="AF785" s="72"/>
    </row>
    <row r="786" spans="30:32" ht="13.5">
      <c r="AD786" s="72"/>
      <c r="AE786" s="72"/>
      <c r="AF786" s="72"/>
    </row>
    <row r="787" spans="30:32" ht="13.5">
      <c r="AD787" s="72"/>
      <c r="AE787" s="72"/>
      <c r="AF787" s="72"/>
    </row>
    <row r="788" spans="30:32" ht="13.5">
      <c r="AD788" s="72"/>
      <c r="AE788" s="72"/>
      <c r="AF788" s="72"/>
    </row>
    <row r="789" spans="30:32" ht="13.5">
      <c r="AD789" s="72"/>
      <c r="AE789" s="72"/>
      <c r="AF789" s="72"/>
    </row>
    <row r="790" spans="30:32" ht="13.5">
      <c r="AD790" s="72"/>
      <c r="AE790" s="72"/>
      <c r="AF790" s="72"/>
    </row>
    <row r="791" spans="30:32" ht="13.5">
      <c r="AD791" s="72"/>
      <c r="AE791" s="72"/>
      <c r="AF791" s="72"/>
    </row>
    <row r="792" spans="30:32" ht="13.5">
      <c r="AD792" s="72"/>
      <c r="AE792" s="72"/>
      <c r="AF792" s="72"/>
    </row>
    <row r="793" spans="30:32" ht="13.5">
      <c r="AD793" s="72"/>
      <c r="AE793" s="72"/>
      <c r="AF793" s="72"/>
    </row>
    <row r="794" spans="30:32" ht="13.5">
      <c r="AD794" s="72"/>
      <c r="AE794" s="72"/>
      <c r="AF794" s="72"/>
    </row>
    <row r="795" spans="30:32" ht="13.5">
      <c r="AD795" s="72"/>
      <c r="AE795" s="72"/>
      <c r="AF795" s="72"/>
    </row>
    <row r="796" spans="30:32" ht="13.5">
      <c r="AD796" s="72"/>
      <c r="AE796" s="72"/>
      <c r="AF796" s="72"/>
    </row>
    <row r="797" spans="30:32" ht="13.5">
      <c r="AD797" s="72"/>
      <c r="AE797" s="72"/>
      <c r="AF797" s="72"/>
    </row>
    <row r="798" spans="30:32" ht="13.5">
      <c r="AD798" s="72"/>
      <c r="AE798" s="72"/>
      <c r="AF798" s="72"/>
    </row>
    <row r="799" spans="30:32" ht="13.5">
      <c r="AD799" s="72"/>
      <c r="AE799" s="72"/>
      <c r="AF799" s="72"/>
    </row>
    <row r="800" spans="30:32" ht="13.5">
      <c r="AD800" s="72"/>
      <c r="AE800" s="72"/>
      <c r="AF800" s="72"/>
    </row>
    <row r="801" spans="30:32" ht="13.5">
      <c r="AD801" s="72"/>
      <c r="AE801" s="72"/>
      <c r="AF801" s="72"/>
    </row>
    <row r="802" spans="30:32" ht="13.5">
      <c r="AD802" s="72"/>
      <c r="AE802" s="72"/>
      <c r="AF802" s="72"/>
    </row>
    <row r="803" spans="30:32" ht="13.5">
      <c r="AD803" s="72"/>
      <c r="AE803" s="72"/>
      <c r="AF803" s="72"/>
    </row>
    <row r="804" spans="30:32" ht="13.5">
      <c r="AD804" s="72"/>
      <c r="AE804" s="72"/>
      <c r="AF804" s="72"/>
    </row>
    <row r="805" spans="30:32" ht="13.5">
      <c r="AD805" s="72"/>
      <c r="AE805" s="72"/>
      <c r="AF805" s="72"/>
    </row>
    <row r="806" spans="30:32" ht="13.5">
      <c r="AD806" s="72"/>
      <c r="AE806" s="72"/>
      <c r="AF806" s="72"/>
    </row>
    <row r="807" spans="30:32" ht="13.5">
      <c r="AD807" s="72"/>
      <c r="AE807" s="72"/>
      <c r="AF807" s="72"/>
    </row>
    <row r="808" spans="30:32" ht="13.5">
      <c r="AD808" s="72"/>
      <c r="AE808" s="72"/>
      <c r="AF808" s="72"/>
    </row>
    <row r="809" spans="30:32" ht="13.5">
      <c r="AD809" s="72"/>
      <c r="AE809" s="72"/>
      <c r="AF809" s="72"/>
    </row>
    <row r="810" spans="30:32" ht="13.5">
      <c r="AD810" s="72"/>
      <c r="AE810" s="72"/>
      <c r="AF810" s="72"/>
    </row>
    <row r="811" spans="30:32" ht="13.5">
      <c r="AD811" s="72"/>
      <c r="AE811" s="72"/>
      <c r="AF811" s="72"/>
    </row>
    <row r="812" spans="30:32" ht="13.5">
      <c r="AD812" s="72"/>
      <c r="AE812" s="72"/>
      <c r="AF812" s="72"/>
    </row>
    <row r="813" spans="30:32" ht="13.5">
      <c r="AD813" s="72"/>
      <c r="AE813" s="72"/>
      <c r="AF813" s="72"/>
    </row>
    <row r="814" spans="30:32" ht="13.5">
      <c r="AD814" s="72"/>
      <c r="AE814" s="72"/>
      <c r="AF814" s="72"/>
    </row>
    <row r="815" spans="30:32" ht="13.5">
      <c r="AD815" s="72"/>
      <c r="AE815" s="72"/>
      <c r="AF815" s="72"/>
    </row>
    <row r="816" spans="30:32" ht="13.5">
      <c r="AD816" s="72"/>
      <c r="AE816" s="72"/>
      <c r="AF816" s="72"/>
    </row>
    <row r="817" spans="30:32" ht="13.5">
      <c r="AD817" s="72"/>
      <c r="AE817" s="72"/>
      <c r="AF817" s="72"/>
    </row>
    <row r="818" spans="30:32" ht="13.5">
      <c r="AD818" s="72"/>
      <c r="AE818" s="72"/>
      <c r="AF818" s="72"/>
    </row>
    <row r="819" spans="30:32" ht="13.5">
      <c r="AD819" s="72"/>
      <c r="AE819" s="72"/>
      <c r="AF819" s="72"/>
    </row>
    <row r="820" spans="30:32" ht="13.5">
      <c r="AD820" s="72"/>
      <c r="AE820" s="72"/>
      <c r="AF820" s="72"/>
    </row>
    <row r="821" spans="30:32" ht="13.5">
      <c r="AD821" s="72"/>
      <c r="AE821" s="72"/>
      <c r="AF821" s="72"/>
    </row>
    <row r="822" spans="30:32" ht="13.5">
      <c r="AD822" s="72"/>
      <c r="AE822" s="72"/>
      <c r="AF822" s="72"/>
    </row>
    <row r="823" spans="30:32" ht="13.5">
      <c r="AD823" s="72"/>
      <c r="AE823" s="72"/>
      <c r="AF823" s="72"/>
    </row>
    <row r="824" spans="30:32" ht="13.5">
      <c r="AD824" s="72"/>
      <c r="AE824" s="72"/>
      <c r="AF824" s="72"/>
    </row>
    <row r="825" spans="30:32" ht="13.5">
      <c r="AD825" s="72"/>
      <c r="AE825" s="72"/>
      <c r="AF825" s="72"/>
    </row>
    <row r="826" spans="30:32" ht="13.5">
      <c r="AD826" s="72"/>
      <c r="AE826" s="72"/>
      <c r="AF826" s="72"/>
    </row>
    <row r="827" spans="30:32" ht="13.5">
      <c r="AD827" s="72"/>
      <c r="AE827" s="72"/>
      <c r="AF827" s="72"/>
    </row>
    <row r="828" spans="30:32" ht="13.5">
      <c r="AD828" s="72"/>
      <c r="AE828" s="72"/>
      <c r="AF828" s="72"/>
    </row>
    <row r="829" spans="30:32" ht="13.5">
      <c r="AD829" s="72"/>
      <c r="AE829" s="72"/>
      <c r="AF829" s="72"/>
    </row>
    <row r="830" spans="30:32" ht="13.5">
      <c r="AD830" s="72"/>
      <c r="AE830" s="72"/>
      <c r="AF830" s="72"/>
    </row>
    <row r="831" spans="30:32" ht="13.5">
      <c r="AD831" s="72"/>
      <c r="AE831" s="72"/>
      <c r="AF831" s="72"/>
    </row>
    <row r="832" spans="30:32" ht="13.5">
      <c r="AD832" s="72"/>
      <c r="AE832" s="72"/>
      <c r="AF832" s="72"/>
    </row>
    <row r="833" spans="30:32" ht="13.5">
      <c r="AD833" s="72"/>
      <c r="AE833" s="72"/>
      <c r="AF833" s="72"/>
    </row>
    <row r="834" spans="30:32" ht="13.5">
      <c r="AD834" s="72"/>
      <c r="AE834" s="72"/>
      <c r="AF834" s="72"/>
    </row>
    <row r="835" spans="30:32" ht="13.5">
      <c r="AD835" s="72"/>
      <c r="AE835" s="72"/>
      <c r="AF835" s="72"/>
    </row>
    <row r="836" spans="30:32" ht="13.5">
      <c r="AD836" s="72"/>
      <c r="AE836" s="72"/>
      <c r="AF836" s="72"/>
    </row>
    <row r="837" spans="30:32" ht="13.5">
      <c r="AD837" s="72"/>
      <c r="AE837" s="72"/>
      <c r="AF837" s="72"/>
    </row>
    <row r="838" spans="30:32" ht="13.5">
      <c r="AD838" s="72"/>
      <c r="AE838" s="72"/>
      <c r="AF838" s="72"/>
    </row>
    <row r="839" spans="30:32" ht="13.5">
      <c r="AD839" s="72"/>
      <c r="AE839" s="72"/>
      <c r="AF839" s="72"/>
    </row>
    <row r="840" spans="30:32" ht="13.5">
      <c r="AD840" s="72"/>
      <c r="AE840" s="72"/>
      <c r="AF840" s="72"/>
    </row>
    <row r="841" spans="30:32" ht="13.5">
      <c r="AD841" s="72"/>
      <c r="AE841" s="72"/>
      <c r="AF841" s="72"/>
    </row>
    <row r="842" spans="30:32" ht="13.5">
      <c r="AD842" s="72"/>
      <c r="AE842" s="72"/>
      <c r="AF842" s="72"/>
    </row>
    <row r="843" spans="30:32" ht="13.5">
      <c r="AD843" s="72"/>
      <c r="AE843" s="72"/>
      <c r="AF843" s="72"/>
    </row>
    <row r="844" spans="30:32" ht="13.5">
      <c r="AD844" s="72"/>
      <c r="AE844" s="72"/>
      <c r="AF844" s="72"/>
    </row>
    <row r="845" spans="30:32" ht="13.5">
      <c r="AD845" s="72"/>
      <c r="AE845" s="72"/>
      <c r="AF845" s="72"/>
    </row>
    <row r="846" spans="30:32" ht="13.5">
      <c r="AD846" s="72"/>
      <c r="AE846" s="72"/>
      <c r="AF846" s="72"/>
    </row>
    <row r="847" spans="30:32" ht="13.5">
      <c r="AD847" s="72"/>
      <c r="AE847" s="72"/>
      <c r="AF847" s="72"/>
    </row>
    <row r="848" spans="30:32" ht="13.5">
      <c r="AD848" s="72"/>
      <c r="AE848" s="72"/>
      <c r="AF848" s="72"/>
    </row>
    <row r="849" spans="30:32" ht="13.5">
      <c r="AD849" s="72"/>
      <c r="AE849" s="72"/>
      <c r="AF849" s="72"/>
    </row>
    <row r="850" spans="30:32" ht="13.5">
      <c r="AD850" s="72"/>
      <c r="AE850" s="72"/>
      <c r="AF850" s="72"/>
    </row>
    <row r="851" spans="30:32" ht="13.5">
      <c r="AD851" s="72"/>
      <c r="AE851" s="72"/>
      <c r="AF851" s="72"/>
    </row>
    <row r="852" spans="30:32" ht="13.5">
      <c r="AD852" s="72"/>
      <c r="AE852" s="72"/>
      <c r="AF852" s="72"/>
    </row>
    <row r="853" spans="30:32" ht="13.5">
      <c r="AD853" s="72"/>
      <c r="AE853" s="72"/>
      <c r="AF853" s="72"/>
    </row>
    <row r="854" spans="30:32" ht="13.5">
      <c r="AD854" s="72"/>
      <c r="AE854" s="72"/>
      <c r="AF854" s="72"/>
    </row>
    <row r="855" spans="30:32" ht="13.5">
      <c r="AD855" s="72"/>
      <c r="AE855" s="72"/>
      <c r="AF855" s="72"/>
    </row>
    <row r="856" spans="30:32" ht="13.5">
      <c r="AD856" s="72"/>
      <c r="AE856" s="72"/>
      <c r="AF856" s="72"/>
    </row>
    <row r="857" spans="30:32" ht="13.5">
      <c r="AD857" s="72"/>
      <c r="AE857" s="72"/>
      <c r="AF857" s="72"/>
    </row>
    <row r="858" spans="30:32" ht="13.5">
      <c r="AD858" s="72"/>
      <c r="AE858" s="72"/>
      <c r="AF858" s="72"/>
    </row>
    <row r="859" spans="30:32" ht="13.5">
      <c r="AD859" s="72"/>
      <c r="AE859" s="72"/>
      <c r="AF859" s="72"/>
    </row>
    <row r="860" spans="30:32" ht="13.5">
      <c r="AD860" s="72"/>
      <c r="AE860" s="72"/>
      <c r="AF860" s="72"/>
    </row>
    <row r="861" spans="30:32" ht="13.5">
      <c r="AD861" s="72"/>
      <c r="AE861" s="72"/>
      <c r="AF861" s="72"/>
    </row>
    <row r="862" spans="30:32" ht="13.5">
      <c r="AD862" s="72"/>
      <c r="AE862" s="72"/>
      <c r="AF862" s="72"/>
    </row>
    <row r="863" spans="30:32" ht="13.5">
      <c r="AD863" s="72"/>
      <c r="AE863" s="72"/>
      <c r="AF863" s="72"/>
    </row>
    <row r="864" spans="30:32" ht="13.5">
      <c r="AD864" s="72"/>
      <c r="AE864" s="72"/>
      <c r="AF864" s="72"/>
    </row>
    <row r="865" spans="30:32" ht="13.5">
      <c r="AD865" s="72"/>
      <c r="AE865" s="72"/>
      <c r="AF865" s="72"/>
    </row>
    <row r="866" spans="30:32" ht="13.5">
      <c r="AD866" s="72"/>
      <c r="AE866" s="72"/>
      <c r="AF866" s="72"/>
    </row>
    <row r="867" spans="30:32" ht="13.5">
      <c r="AD867" s="72"/>
      <c r="AE867" s="72"/>
      <c r="AF867" s="72"/>
    </row>
    <row r="868" spans="30:32" ht="13.5">
      <c r="AD868" s="72"/>
      <c r="AE868" s="72"/>
      <c r="AF868" s="72"/>
    </row>
    <row r="869" spans="30:32" ht="13.5">
      <c r="AD869" s="72"/>
      <c r="AE869" s="72"/>
      <c r="AF869" s="72"/>
    </row>
    <row r="870" spans="30:32" ht="13.5">
      <c r="AD870" s="72"/>
      <c r="AE870" s="72"/>
      <c r="AF870" s="72"/>
    </row>
    <row r="871" spans="30:32" ht="13.5">
      <c r="AD871" s="72"/>
      <c r="AE871" s="72"/>
      <c r="AF871" s="72"/>
    </row>
    <row r="872" spans="30:32" ht="13.5">
      <c r="AD872" s="72"/>
      <c r="AE872" s="72"/>
      <c r="AF872" s="72"/>
    </row>
    <row r="873" spans="30:32" ht="13.5">
      <c r="AD873" s="72"/>
      <c r="AE873" s="72"/>
      <c r="AF873" s="72"/>
    </row>
    <row r="874" spans="30:32" ht="13.5">
      <c r="AD874" s="72"/>
      <c r="AE874" s="72"/>
      <c r="AF874" s="72"/>
    </row>
    <row r="875" spans="30:32" ht="13.5">
      <c r="AD875" s="72"/>
      <c r="AE875" s="72"/>
      <c r="AF875" s="72"/>
    </row>
    <row r="876" spans="30:32" ht="13.5">
      <c r="AD876" s="72"/>
      <c r="AE876" s="72"/>
      <c r="AF876" s="72"/>
    </row>
    <row r="877" spans="30:32" ht="13.5">
      <c r="AD877" s="72"/>
      <c r="AE877" s="72"/>
      <c r="AF877" s="72"/>
    </row>
    <row r="878" spans="30:32" ht="13.5">
      <c r="AD878" s="72"/>
      <c r="AE878" s="72"/>
      <c r="AF878" s="72"/>
    </row>
    <row r="879" spans="30:32" ht="13.5">
      <c r="AD879" s="72"/>
      <c r="AE879" s="72"/>
      <c r="AF879" s="72"/>
    </row>
    <row r="880" spans="30:32" ht="13.5">
      <c r="AD880" s="72"/>
      <c r="AE880" s="72"/>
      <c r="AF880" s="72"/>
    </row>
    <row r="881" spans="30:32" ht="13.5">
      <c r="AD881" s="72"/>
      <c r="AE881" s="72"/>
      <c r="AF881" s="72"/>
    </row>
    <row r="882" spans="30:32" ht="13.5">
      <c r="AD882" s="72"/>
      <c r="AE882" s="72"/>
      <c r="AF882" s="72"/>
    </row>
    <row r="883" spans="30:32" ht="13.5">
      <c r="AD883" s="72"/>
      <c r="AE883" s="72"/>
      <c r="AF883" s="72"/>
    </row>
    <row r="884" spans="30:32" ht="13.5">
      <c r="AD884" s="72"/>
      <c r="AE884" s="72"/>
      <c r="AF884" s="72"/>
    </row>
    <row r="885" spans="30:32" ht="13.5">
      <c r="AD885" s="72"/>
      <c r="AE885" s="72"/>
      <c r="AF885" s="72"/>
    </row>
    <row r="886" spans="30:32" ht="13.5">
      <c r="AD886" s="72"/>
      <c r="AE886" s="72"/>
      <c r="AF886" s="72"/>
    </row>
    <row r="887" spans="30:32" ht="13.5">
      <c r="AD887" s="72"/>
      <c r="AE887" s="72"/>
      <c r="AF887" s="72"/>
    </row>
    <row r="888" spans="30:32" ht="13.5">
      <c r="AD888" s="72"/>
      <c r="AE888" s="72"/>
      <c r="AF888" s="72"/>
    </row>
    <row r="889" spans="30:32" ht="13.5">
      <c r="AD889" s="72"/>
      <c r="AE889" s="72"/>
      <c r="AF889" s="72"/>
    </row>
    <row r="890" spans="30:32" ht="13.5">
      <c r="AD890" s="72"/>
      <c r="AE890" s="72"/>
      <c r="AF890" s="72"/>
    </row>
    <row r="891" spans="30:32" ht="13.5">
      <c r="AD891" s="72"/>
      <c r="AE891" s="72"/>
      <c r="AF891" s="72"/>
    </row>
    <row r="892" spans="30:32" ht="13.5">
      <c r="AD892" s="72"/>
      <c r="AE892" s="72"/>
      <c r="AF892" s="72"/>
    </row>
    <row r="893" spans="30:32" ht="13.5">
      <c r="AD893" s="72"/>
      <c r="AE893" s="72"/>
      <c r="AF893" s="72"/>
    </row>
    <row r="894" spans="30:32" ht="13.5">
      <c r="AD894" s="72"/>
      <c r="AE894" s="72"/>
      <c r="AF894" s="72"/>
    </row>
    <row r="895" spans="30:32" ht="13.5">
      <c r="AD895" s="72"/>
      <c r="AE895" s="72"/>
      <c r="AF895" s="72"/>
    </row>
    <row r="896" spans="30:32" ht="13.5">
      <c r="AD896" s="72"/>
      <c r="AE896" s="72"/>
      <c r="AF896" s="72"/>
    </row>
    <row r="897" spans="30:32" ht="13.5">
      <c r="AD897" s="72"/>
      <c r="AE897" s="72"/>
      <c r="AF897" s="72"/>
    </row>
    <row r="898" spans="30:32" ht="13.5">
      <c r="AD898" s="72"/>
      <c r="AE898" s="72"/>
      <c r="AF898" s="72"/>
    </row>
    <row r="899" spans="30:32" ht="13.5">
      <c r="AD899" s="72"/>
      <c r="AE899" s="72"/>
      <c r="AF899" s="72"/>
    </row>
    <row r="900" spans="30:32" ht="13.5">
      <c r="AD900" s="72"/>
      <c r="AE900" s="72"/>
      <c r="AF900" s="72"/>
    </row>
    <row r="901" spans="30:32" ht="13.5">
      <c r="AD901" s="72"/>
      <c r="AE901" s="72"/>
      <c r="AF901" s="72"/>
    </row>
    <row r="902" spans="30:32" ht="13.5">
      <c r="AD902" s="72"/>
      <c r="AE902" s="72"/>
      <c r="AF902" s="72"/>
    </row>
    <row r="903" spans="30:32" ht="13.5">
      <c r="AD903" s="72"/>
      <c r="AE903" s="72"/>
      <c r="AF903" s="72"/>
    </row>
    <row r="904" spans="30:32" ht="13.5">
      <c r="AD904" s="72"/>
      <c r="AE904" s="72"/>
      <c r="AF904" s="72"/>
    </row>
    <row r="905" spans="30:32" ht="13.5">
      <c r="AD905" s="72"/>
      <c r="AE905" s="72"/>
      <c r="AF905" s="72"/>
    </row>
    <row r="906" spans="30:32" ht="13.5">
      <c r="AD906" s="72"/>
      <c r="AE906" s="72"/>
      <c r="AF906" s="72"/>
    </row>
    <row r="907" spans="30:32" ht="13.5">
      <c r="AD907" s="72"/>
      <c r="AE907" s="72"/>
      <c r="AF907" s="72"/>
    </row>
    <row r="908" spans="30:32" ht="13.5">
      <c r="AD908" s="72"/>
      <c r="AE908" s="72"/>
      <c r="AF908" s="72"/>
    </row>
    <row r="909" spans="30:32" ht="13.5">
      <c r="AD909" s="72"/>
      <c r="AE909" s="72"/>
      <c r="AF909" s="72"/>
    </row>
    <row r="910" spans="30:32" ht="13.5">
      <c r="AD910" s="72"/>
      <c r="AE910" s="72"/>
      <c r="AF910" s="72"/>
    </row>
    <row r="911" spans="30:32" ht="13.5">
      <c r="AD911" s="72"/>
      <c r="AE911" s="72"/>
      <c r="AF911" s="72"/>
    </row>
    <row r="912" spans="30:32" ht="13.5">
      <c r="AD912" s="72"/>
      <c r="AE912" s="72"/>
      <c r="AF912" s="72"/>
    </row>
    <row r="913" spans="30:32" ht="13.5">
      <c r="AD913" s="72"/>
      <c r="AE913" s="72"/>
      <c r="AF913" s="72"/>
    </row>
    <row r="914" spans="30:32" ht="13.5">
      <c r="AD914" s="72"/>
      <c r="AE914" s="72"/>
      <c r="AF914" s="72"/>
    </row>
    <row r="915" spans="30:32" ht="13.5">
      <c r="AD915" s="72"/>
      <c r="AE915" s="72"/>
      <c r="AF915" s="72"/>
    </row>
    <row r="916" spans="30:32" ht="13.5">
      <c r="AD916" s="72"/>
      <c r="AE916" s="72"/>
      <c r="AF916" s="72"/>
    </row>
    <row r="917" spans="30:32" ht="13.5">
      <c r="AD917" s="72"/>
      <c r="AE917" s="72"/>
      <c r="AF917" s="72"/>
    </row>
    <row r="918" spans="30:32" ht="13.5">
      <c r="AD918" s="72"/>
      <c r="AE918" s="72"/>
      <c r="AF918" s="72"/>
    </row>
    <row r="919" spans="30:32" ht="13.5">
      <c r="AD919" s="72"/>
      <c r="AE919" s="72"/>
      <c r="AF919" s="72"/>
    </row>
    <row r="920" spans="30:32" ht="13.5">
      <c r="AD920" s="72"/>
      <c r="AE920" s="72"/>
      <c r="AF920" s="72"/>
    </row>
    <row r="921" spans="30:32" ht="13.5">
      <c r="AD921" s="72"/>
      <c r="AE921" s="72"/>
      <c r="AF921" s="72"/>
    </row>
    <row r="922" spans="30:32" ht="13.5">
      <c r="AD922" s="72"/>
      <c r="AE922" s="72"/>
      <c r="AF922" s="72"/>
    </row>
    <row r="923" spans="30:32" ht="13.5">
      <c r="AD923" s="72"/>
      <c r="AE923" s="72"/>
      <c r="AF923" s="72"/>
    </row>
    <row r="924" spans="30:32" ht="13.5">
      <c r="AD924" s="72"/>
      <c r="AE924" s="72"/>
      <c r="AF924" s="72"/>
    </row>
    <row r="925" spans="30:32" ht="13.5">
      <c r="AD925" s="72"/>
      <c r="AE925" s="72"/>
      <c r="AF925" s="72"/>
    </row>
    <row r="926" spans="30:32" ht="13.5">
      <c r="AD926" s="72"/>
      <c r="AE926" s="72"/>
      <c r="AF926" s="72"/>
    </row>
    <row r="927" spans="30:32" ht="13.5">
      <c r="AD927" s="72"/>
      <c r="AE927" s="72"/>
      <c r="AF927" s="72"/>
    </row>
    <row r="928" spans="30:32" ht="13.5">
      <c r="AD928" s="72"/>
      <c r="AE928" s="72"/>
      <c r="AF928" s="72"/>
    </row>
    <row r="929" spans="30:32" ht="13.5">
      <c r="AD929" s="72"/>
      <c r="AE929" s="72"/>
      <c r="AF929" s="72"/>
    </row>
    <row r="930" spans="30:32" ht="13.5">
      <c r="AD930" s="72"/>
      <c r="AE930" s="72"/>
      <c r="AF930" s="72"/>
    </row>
    <row r="931" spans="30:32" ht="13.5">
      <c r="AD931" s="72"/>
      <c r="AE931" s="72"/>
      <c r="AF931" s="72"/>
    </row>
    <row r="932" spans="30:32" ht="13.5">
      <c r="AD932" s="72"/>
      <c r="AE932" s="72"/>
      <c r="AF932" s="72"/>
    </row>
    <row r="933" spans="30:32" ht="13.5">
      <c r="AD933" s="72"/>
      <c r="AE933" s="72"/>
      <c r="AF933" s="72"/>
    </row>
    <row r="934" spans="30:32" ht="13.5">
      <c r="AD934" s="72"/>
      <c r="AE934" s="72"/>
      <c r="AF934" s="72"/>
    </row>
    <row r="935" spans="30:32" ht="13.5">
      <c r="AD935" s="72"/>
      <c r="AE935" s="72"/>
      <c r="AF935" s="72"/>
    </row>
    <row r="936" spans="30:32" ht="13.5">
      <c r="AD936" s="72"/>
      <c r="AE936" s="72"/>
      <c r="AF936" s="72"/>
    </row>
    <row r="937" spans="30:32" ht="13.5">
      <c r="AD937" s="72"/>
      <c r="AE937" s="72"/>
      <c r="AF937" s="72"/>
    </row>
    <row r="938" spans="30:32" ht="13.5">
      <c r="AD938" s="72"/>
      <c r="AE938" s="72"/>
      <c r="AF938" s="72"/>
    </row>
    <row r="939" spans="30:32" ht="13.5">
      <c r="AD939" s="72"/>
      <c r="AE939" s="72"/>
      <c r="AF939" s="72"/>
    </row>
    <row r="940" spans="30:32" ht="13.5">
      <c r="AD940" s="72"/>
      <c r="AE940" s="72"/>
      <c r="AF940" s="72"/>
    </row>
    <row r="941" spans="30:32" ht="13.5">
      <c r="AD941" s="72"/>
      <c r="AE941" s="72"/>
      <c r="AF941" s="72"/>
    </row>
    <row r="942" spans="30:32" ht="13.5">
      <c r="AD942" s="72"/>
      <c r="AE942" s="72"/>
      <c r="AF942" s="72"/>
    </row>
    <row r="943" spans="30:32" ht="13.5">
      <c r="AD943" s="72"/>
      <c r="AE943" s="72"/>
      <c r="AF943" s="72"/>
    </row>
    <row r="944" spans="30:32" ht="13.5">
      <c r="AD944" s="72"/>
      <c r="AE944" s="72"/>
      <c r="AF944" s="72"/>
    </row>
    <row r="945" spans="30:32" ht="13.5">
      <c r="AD945" s="72"/>
      <c r="AE945" s="72"/>
      <c r="AF945" s="72"/>
    </row>
    <row r="946" spans="30:32" ht="13.5">
      <c r="AD946" s="72"/>
      <c r="AE946" s="72"/>
      <c r="AF946" s="72"/>
    </row>
    <row r="947" spans="30:32" ht="13.5">
      <c r="AD947" s="72"/>
      <c r="AE947" s="72"/>
      <c r="AF947" s="72"/>
    </row>
    <row r="948" spans="30:32" ht="13.5">
      <c r="AD948" s="72"/>
      <c r="AE948" s="72"/>
      <c r="AF948" s="72"/>
    </row>
    <row r="949" spans="30:32" ht="13.5">
      <c r="AD949" s="72"/>
      <c r="AE949" s="72"/>
      <c r="AF949" s="72"/>
    </row>
    <row r="950" spans="30:32" ht="13.5">
      <c r="AD950" s="72"/>
      <c r="AE950" s="72"/>
      <c r="AF950" s="72"/>
    </row>
    <row r="951" spans="30:32" ht="13.5">
      <c r="AD951" s="72"/>
      <c r="AE951" s="72"/>
      <c r="AF951" s="72"/>
    </row>
    <row r="952" spans="30:32" ht="13.5">
      <c r="AD952" s="72"/>
      <c r="AE952" s="72"/>
      <c r="AF952" s="72"/>
    </row>
    <row r="953" spans="30:32" ht="13.5">
      <c r="AD953" s="72"/>
      <c r="AE953" s="72"/>
      <c r="AF953" s="72"/>
    </row>
    <row r="954" spans="30:32" ht="13.5">
      <c r="AD954" s="72"/>
      <c r="AE954" s="72"/>
      <c r="AF954" s="72"/>
    </row>
    <row r="955" spans="30:32" ht="13.5">
      <c r="AD955" s="72"/>
      <c r="AE955" s="72"/>
      <c r="AF955" s="72"/>
    </row>
    <row r="956" spans="30:32" ht="13.5">
      <c r="AD956" s="72"/>
      <c r="AE956" s="72"/>
      <c r="AF956" s="72"/>
    </row>
    <row r="957" spans="30:32" ht="13.5">
      <c r="AD957" s="72"/>
      <c r="AE957" s="72"/>
      <c r="AF957" s="72"/>
    </row>
    <row r="958" spans="30:32" ht="13.5">
      <c r="AD958" s="72"/>
      <c r="AE958" s="72"/>
      <c r="AF958" s="72"/>
    </row>
    <row r="959" spans="30:32" ht="13.5">
      <c r="AD959" s="72"/>
      <c r="AE959" s="72"/>
      <c r="AF959" s="72"/>
    </row>
    <row r="960" spans="30:32" ht="13.5">
      <c r="AD960" s="72"/>
      <c r="AE960" s="72"/>
      <c r="AF960" s="72"/>
    </row>
    <row r="961" spans="30:32" ht="13.5">
      <c r="AD961" s="72"/>
      <c r="AE961" s="72"/>
      <c r="AF961" s="72"/>
    </row>
    <row r="962" spans="30:32" ht="13.5">
      <c r="AD962" s="72"/>
      <c r="AE962" s="72"/>
      <c r="AF962" s="72"/>
    </row>
    <row r="963" spans="30:32" ht="13.5">
      <c r="AD963" s="72"/>
      <c r="AE963" s="72"/>
      <c r="AF963" s="72"/>
    </row>
    <row r="964" spans="30:32" ht="13.5">
      <c r="AD964" s="72"/>
      <c r="AE964" s="72"/>
      <c r="AF964" s="72"/>
    </row>
    <row r="965" spans="30:32" ht="13.5">
      <c r="AD965" s="72"/>
      <c r="AE965" s="72"/>
      <c r="AF965" s="72"/>
    </row>
    <row r="966" spans="30:32" ht="13.5">
      <c r="AD966" s="72"/>
      <c r="AE966" s="72"/>
      <c r="AF966" s="72"/>
    </row>
    <row r="967" spans="30:32" ht="13.5">
      <c r="AD967" s="72"/>
      <c r="AE967" s="72"/>
      <c r="AF967" s="72"/>
    </row>
    <row r="968" spans="30:32" ht="13.5">
      <c r="AD968" s="72"/>
      <c r="AE968" s="72"/>
      <c r="AF968" s="72"/>
    </row>
    <row r="969" spans="30:32" ht="13.5">
      <c r="AD969" s="72"/>
      <c r="AE969" s="72"/>
      <c r="AF969" s="72"/>
    </row>
    <row r="970" spans="30:32" ht="13.5">
      <c r="AD970" s="72"/>
      <c r="AE970" s="72"/>
      <c r="AF970" s="72"/>
    </row>
    <row r="971" spans="30:32" ht="13.5">
      <c r="AD971" s="72"/>
      <c r="AE971" s="72"/>
      <c r="AF971" s="72"/>
    </row>
    <row r="972" spans="30:32" ht="13.5">
      <c r="AD972" s="72"/>
      <c r="AE972" s="72"/>
      <c r="AF972" s="72"/>
    </row>
    <row r="973" spans="30:32" ht="13.5">
      <c r="AD973" s="72"/>
      <c r="AE973" s="72"/>
      <c r="AF973" s="72"/>
    </row>
    <row r="974" spans="30:32" ht="13.5">
      <c r="AD974" s="72"/>
      <c r="AE974" s="72"/>
      <c r="AF974" s="72"/>
    </row>
    <row r="975" spans="30:32" ht="13.5">
      <c r="AD975" s="72"/>
      <c r="AE975" s="72"/>
      <c r="AF975" s="72"/>
    </row>
    <row r="976" spans="30:32" ht="13.5">
      <c r="AD976" s="72"/>
      <c r="AE976" s="72"/>
      <c r="AF976" s="72"/>
    </row>
    <row r="977" spans="30:32" ht="13.5">
      <c r="AD977" s="72"/>
      <c r="AE977" s="72"/>
      <c r="AF977" s="72"/>
    </row>
    <row r="978" spans="30:32" ht="13.5">
      <c r="AD978" s="72"/>
      <c r="AE978" s="72"/>
      <c r="AF978" s="72"/>
    </row>
    <row r="979" spans="30:32" ht="13.5">
      <c r="AD979" s="72"/>
      <c r="AE979" s="72"/>
      <c r="AF979" s="72"/>
    </row>
    <row r="980" spans="30:32" ht="13.5">
      <c r="AD980" s="72"/>
      <c r="AE980" s="72"/>
      <c r="AF980" s="72"/>
    </row>
    <row r="981" spans="30:32" ht="13.5">
      <c r="AD981" s="72"/>
      <c r="AE981" s="72"/>
      <c r="AF981" s="72"/>
    </row>
    <row r="982" spans="30:32" ht="13.5">
      <c r="AD982" s="72"/>
      <c r="AE982" s="72"/>
      <c r="AF982" s="72"/>
    </row>
    <row r="983" spans="30:32" ht="13.5">
      <c r="AD983" s="72"/>
      <c r="AE983" s="72"/>
      <c r="AF983" s="72"/>
    </row>
    <row r="984" spans="30:32" ht="13.5">
      <c r="AD984" s="72"/>
      <c r="AE984" s="72"/>
      <c r="AF984" s="72"/>
    </row>
    <row r="985" spans="30:32" ht="13.5">
      <c r="AD985" s="72"/>
      <c r="AE985" s="72"/>
      <c r="AF985" s="72"/>
    </row>
    <row r="986" spans="30:32" ht="13.5">
      <c r="AD986" s="72"/>
      <c r="AE986" s="72"/>
      <c r="AF986" s="72"/>
    </row>
    <row r="987" spans="30:32" ht="13.5">
      <c r="AD987" s="72"/>
      <c r="AE987" s="72"/>
      <c r="AF987" s="72"/>
    </row>
    <row r="988" spans="30:32" ht="13.5">
      <c r="AD988" s="72"/>
      <c r="AE988" s="72"/>
      <c r="AF988" s="72"/>
    </row>
    <row r="989" spans="30:32" ht="13.5">
      <c r="AD989" s="72"/>
      <c r="AE989" s="72"/>
      <c r="AF989" s="72"/>
    </row>
    <row r="990" spans="30:32" ht="13.5">
      <c r="AD990" s="72"/>
      <c r="AE990" s="72"/>
      <c r="AF990" s="72"/>
    </row>
    <row r="991" spans="30:32" ht="13.5">
      <c r="AD991" s="72"/>
      <c r="AE991" s="72"/>
      <c r="AF991" s="72"/>
    </row>
    <row r="992" spans="30:32" ht="13.5">
      <c r="AD992" s="72"/>
      <c r="AE992" s="72"/>
      <c r="AF992" s="72"/>
    </row>
    <row r="993" spans="30:32" ht="13.5">
      <c r="AD993" s="72"/>
      <c r="AE993" s="72"/>
      <c r="AF993" s="72"/>
    </row>
    <row r="994" spans="30:32" ht="13.5">
      <c r="AD994" s="72"/>
      <c r="AE994" s="72"/>
      <c r="AF994" s="72"/>
    </row>
    <row r="995" spans="30:32" ht="13.5">
      <c r="AD995" s="72"/>
      <c r="AE995" s="72"/>
      <c r="AF995" s="72"/>
    </row>
    <row r="996" spans="30:32" ht="13.5">
      <c r="AD996" s="72"/>
      <c r="AE996" s="72"/>
      <c r="AF996" s="72"/>
    </row>
    <row r="997" spans="30:32" ht="13.5">
      <c r="AD997" s="72"/>
      <c r="AE997" s="72"/>
      <c r="AF997" s="72"/>
    </row>
    <row r="998" spans="30:32" ht="13.5">
      <c r="AD998" s="72"/>
      <c r="AE998" s="72"/>
      <c r="AF998" s="72"/>
    </row>
    <row r="999" spans="30:32" ht="13.5">
      <c r="AD999" s="72"/>
      <c r="AE999" s="72"/>
      <c r="AF999" s="72"/>
    </row>
    <row r="1000" spans="30:32" ht="13.5">
      <c r="AD1000" s="72"/>
      <c r="AE1000" s="72"/>
      <c r="AF1000" s="72"/>
    </row>
    <row r="1001" spans="30:32" ht="13.5">
      <c r="AD1001" s="72"/>
      <c r="AE1001" s="72"/>
      <c r="AF1001" s="72"/>
    </row>
    <row r="1002" spans="30:32" ht="13.5">
      <c r="AD1002" s="72"/>
      <c r="AE1002" s="72"/>
      <c r="AF1002" s="72"/>
    </row>
    <row r="1003" spans="30:32" ht="13.5">
      <c r="AD1003" s="72"/>
      <c r="AE1003" s="72"/>
      <c r="AF1003" s="72"/>
    </row>
    <row r="1004" spans="30:32" ht="13.5">
      <c r="AD1004" s="72"/>
      <c r="AE1004" s="72"/>
      <c r="AF1004" s="72"/>
    </row>
    <row r="1005" spans="30:32" ht="13.5">
      <c r="AD1005" s="72"/>
      <c r="AE1005" s="72"/>
      <c r="AF1005" s="72"/>
    </row>
    <row r="1006" spans="30:32" ht="13.5">
      <c r="AD1006" s="72"/>
      <c r="AE1006" s="72"/>
      <c r="AF1006" s="72"/>
    </row>
    <row r="1007" spans="30:32" ht="13.5">
      <c r="AD1007" s="72"/>
      <c r="AE1007" s="72"/>
      <c r="AF1007" s="72"/>
    </row>
    <row r="1008" spans="30:32" ht="13.5">
      <c r="AD1008" s="72"/>
      <c r="AE1008" s="72"/>
      <c r="AF1008" s="72"/>
    </row>
    <row r="1009" spans="30:32" ht="13.5">
      <c r="AD1009" s="72"/>
      <c r="AE1009" s="72"/>
      <c r="AF1009" s="72"/>
    </row>
    <row r="1010" spans="30:32" ht="13.5">
      <c r="AD1010" s="72"/>
      <c r="AE1010" s="72"/>
      <c r="AF1010" s="72"/>
    </row>
    <row r="1011" spans="30:32" ht="13.5">
      <c r="AD1011" s="72"/>
      <c r="AE1011" s="72"/>
      <c r="AF1011" s="72"/>
    </row>
    <row r="1012" spans="30:32" ht="13.5">
      <c r="AD1012" s="72"/>
      <c r="AE1012" s="72"/>
      <c r="AF1012" s="72"/>
    </row>
    <row r="1013" spans="30:32" ht="13.5">
      <c r="AD1013" s="72"/>
      <c r="AE1013" s="72"/>
      <c r="AF1013" s="72"/>
    </row>
    <row r="1014" spans="30:32" ht="13.5">
      <c r="AD1014" s="72"/>
      <c r="AE1014" s="72"/>
      <c r="AF1014" s="72"/>
    </row>
    <row r="1015" spans="30:32" ht="13.5">
      <c r="AD1015" s="72"/>
      <c r="AE1015" s="72"/>
      <c r="AF1015" s="72"/>
    </row>
    <row r="1016" spans="30:32" ht="13.5">
      <c r="AD1016" s="72"/>
      <c r="AE1016" s="72"/>
      <c r="AF1016" s="72"/>
    </row>
    <row r="1017" spans="30:32" ht="13.5">
      <c r="AD1017" s="72"/>
      <c r="AE1017" s="72"/>
      <c r="AF1017" s="72"/>
    </row>
    <row r="1018" spans="30:32" ht="13.5">
      <c r="AD1018" s="72"/>
      <c r="AE1018" s="72"/>
      <c r="AF1018" s="72"/>
    </row>
    <row r="1019" spans="30:32" ht="13.5">
      <c r="AD1019" s="72"/>
      <c r="AE1019" s="72"/>
      <c r="AF1019" s="72"/>
    </row>
    <row r="1020" spans="30:32" ht="13.5">
      <c r="AD1020" s="72"/>
      <c r="AE1020" s="72"/>
      <c r="AF1020" s="72"/>
    </row>
    <row r="1021" spans="30:32" ht="13.5">
      <c r="AD1021" s="72"/>
      <c r="AE1021" s="72"/>
      <c r="AF1021" s="72"/>
    </row>
    <row r="1022" spans="30:32" ht="13.5">
      <c r="AD1022" s="72"/>
      <c r="AE1022" s="72"/>
      <c r="AF1022" s="72"/>
    </row>
    <row r="1023" spans="30:32" ht="13.5">
      <c r="AD1023" s="72"/>
      <c r="AE1023" s="72"/>
      <c r="AF1023" s="72"/>
    </row>
    <row r="1024" spans="30:32" ht="13.5">
      <c r="AD1024" s="72"/>
      <c r="AE1024" s="72"/>
      <c r="AF1024" s="72"/>
    </row>
    <row r="1025" spans="30:32" ht="13.5">
      <c r="AD1025" s="72"/>
      <c r="AE1025" s="72"/>
      <c r="AF1025" s="72"/>
    </row>
    <row r="1026" spans="30:32" ht="13.5">
      <c r="AD1026" s="72"/>
      <c r="AE1026" s="72"/>
      <c r="AF1026" s="72"/>
    </row>
    <row r="1027" spans="30:32" ht="13.5">
      <c r="AD1027" s="72"/>
      <c r="AE1027" s="72"/>
      <c r="AF1027" s="72"/>
    </row>
    <row r="1028" spans="30:32" ht="13.5">
      <c r="AD1028" s="72"/>
      <c r="AE1028" s="72"/>
      <c r="AF1028" s="72"/>
    </row>
    <row r="1029" spans="30:32" ht="13.5">
      <c r="AD1029" s="72"/>
      <c r="AE1029" s="72"/>
      <c r="AF1029" s="72"/>
    </row>
    <row r="1030" spans="30:32" ht="13.5">
      <c r="AD1030" s="72"/>
      <c r="AE1030" s="72"/>
      <c r="AF1030" s="72"/>
    </row>
    <row r="1031" spans="30:32" ht="13.5">
      <c r="AD1031" s="72"/>
      <c r="AE1031" s="72"/>
      <c r="AF1031" s="72"/>
    </row>
    <row r="1032" spans="30:32" ht="13.5">
      <c r="AD1032" s="72"/>
      <c r="AE1032" s="72"/>
      <c r="AF1032" s="72"/>
    </row>
    <row r="1033" spans="30:32" ht="13.5">
      <c r="AD1033" s="72"/>
      <c r="AE1033" s="72"/>
      <c r="AF1033" s="72"/>
    </row>
    <row r="1034" spans="30:32" ht="13.5">
      <c r="AD1034" s="72"/>
      <c r="AE1034" s="72"/>
      <c r="AF1034" s="72"/>
    </row>
    <row r="1035" spans="30:32" ht="13.5">
      <c r="AD1035" s="72"/>
      <c r="AE1035" s="72"/>
      <c r="AF1035" s="72"/>
    </row>
    <row r="1036" spans="30:32" ht="13.5">
      <c r="AD1036" s="72"/>
      <c r="AE1036" s="72"/>
      <c r="AF1036" s="72"/>
    </row>
    <row r="1037" spans="30:32" ht="13.5">
      <c r="AD1037" s="72"/>
      <c r="AE1037" s="72"/>
      <c r="AF1037" s="72"/>
    </row>
    <row r="1038" spans="30:32" ht="13.5">
      <c r="AD1038" s="72"/>
      <c r="AE1038" s="72"/>
      <c r="AF1038" s="72"/>
    </row>
    <row r="1039" spans="30:32" ht="13.5">
      <c r="AD1039" s="72"/>
      <c r="AE1039" s="72"/>
      <c r="AF1039" s="72"/>
    </row>
    <row r="1040" spans="30:32" ht="13.5">
      <c r="AD1040" s="72"/>
      <c r="AE1040" s="72"/>
      <c r="AF1040" s="72"/>
    </row>
    <row r="1041" spans="30:32" ht="13.5">
      <c r="AD1041" s="72"/>
      <c r="AE1041" s="72"/>
      <c r="AF1041" s="72"/>
    </row>
    <row r="1042" spans="30:32" ht="13.5">
      <c r="AD1042" s="72"/>
      <c r="AE1042" s="72"/>
      <c r="AF1042" s="72"/>
    </row>
    <row r="1043" spans="30:32" ht="13.5">
      <c r="AD1043" s="72"/>
      <c r="AE1043" s="72"/>
      <c r="AF1043" s="72"/>
    </row>
    <row r="1044" spans="30:32" ht="13.5">
      <c r="AD1044" s="72"/>
      <c r="AE1044" s="72"/>
      <c r="AF1044" s="72"/>
    </row>
    <row r="1045" spans="30:32" ht="13.5">
      <c r="AD1045" s="72"/>
      <c r="AE1045" s="72"/>
      <c r="AF1045" s="72"/>
    </row>
    <row r="1046" spans="30:32" ht="13.5">
      <c r="AD1046" s="72"/>
      <c r="AE1046" s="72"/>
      <c r="AF1046" s="72"/>
    </row>
    <row r="1047" spans="30:32" ht="13.5">
      <c r="AD1047" s="72"/>
      <c r="AE1047" s="72"/>
      <c r="AF1047" s="72"/>
    </row>
    <row r="1048" spans="30:32" ht="13.5">
      <c r="AD1048" s="72"/>
      <c r="AE1048" s="72"/>
      <c r="AF1048" s="72"/>
    </row>
    <row r="1049" spans="30:32" ht="13.5">
      <c r="AD1049" s="72"/>
      <c r="AE1049" s="72"/>
      <c r="AF1049" s="72"/>
    </row>
    <row r="1050" spans="30:32" ht="13.5">
      <c r="AD1050" s="72"/>
      <c r="AE1050" s="72"/>
      <c r="AF1050" s="72"/>
    </row>
    <row r="1051" spans="30:32" ht="13.5">
      <c r="AD1051" s="72"/>
      <c r="AE1051" s="72"/>
      <c r="AF1051" s="72"/>
    </row>
    <row r="1052" spans="30:32" ht="13.5">
      <c r="AD1052" s="72"/>
      <c r="AE1052" s="72"/>
      <c r="AF1052" s="72"/>
    </row>
    <row r="1053" spans="30:32" ht="13.5">
      <c r="AD1053" s="72"/>
      <c r="AE1053" s="72"/>
      <c r="AF1053" s="72"/>
    </row>
    <row r="1054" spans="30:32" ht="13.5">
      <c r="AD1054" s="72"/>
      <c r="AE1054" s="72"/>
      <c r="AF1054" s="72"/>
    </row>
    <row r="1055" spans="30:32" ht="13.5">
      <c r="AD1055" s="72"/>
      <c r="AE1055" s="72"/>
      <c r="AF1055" s="72"/>
    </row>
    <row r="1056" spans="30:32" ht="13.5">
      <c r="AD1056" s="72"/>
      <c r="AE1056" s="72"/>
      <c r="AF1056" s="72"/>
    </row>
    <row r="1057" spans="30:32" ht="13.5">
      <c r="AD1057" s="72"/>
      <c r="AE1057" s="72"/>
      <c r="AF1057" s="72"/>
    </row>
    <row r="1058" spans="30:32" ht="13.5">
      <c r="AD1058" s="72"/>
      <c r="AE1058" s="72"/>
      <c r="AF1058" s="72"/>
    </row>
    <row r="1059" spans="30:32" ht="13.5">
      <c r="AD1059" s="72"/>
      <c r="AE1059" s="72"/>
      <c r="AF1059" s="72"/>
    </row>
    <row r="1060" spans="30:32" ht="13.5">
      <c r="AD1060" s="72"/>
      <c r="AE1060" s="72"/>
      <c r="AF1060" s="72"/>
    </row>
    <row r="1061" spans="30:32" ht="13.5">
      <c r="AD1061" s="72"/>
      <c r="AE1061" s="72"/>
      <c r="AF1061" s="72"/>
    </row>
    <row r="1062" spans="30:32" ht="13.5">
      <c r="AD1062" s="72"/>
      <c r="AE1062" s="72"/>
      <c r="AF1062" s="72"/>
    </row>
    <row r="1063" spans="30:32" ht="13.5">
      <c r="AD1063" s="72"/>
      <c r="AE1063" s="72"/>
      <c r="AF1063" s="72"/>
    </row>
  </sheetData>
  <sheetProtection/>
  <mergeCells count="22">
    <mergeCell ref="A55:B55"/>
    <mergeCell ref="AG55:AH55"/>
    <mergeCell ref="A9:B9"/>
    <mergeCell ref="AG9:AH9"/>
    <mergeCell ref="A11:B11"/>
    <mergeCell ref="AG11:AH11"/>
    <mergeCell ref="AA5:AC6"/>
    <mergeCell ref="AD5:AF6"/>
    <mergeCell ref="AG5:AH7"/>
    <mergeCell ref="A8:B8"/>
    <mergeCell ref="AG8:AH8"/>
    <mergeCell ref="O5:Q6"/>
    <mergeCell ref="R5:Z5"/>
    <mergeCell ref="R6:T6"/>
    <mergeCell ref="X6:Z6"/>
    <mergeCell ref="U6:W6"/>
    <mergeCell ref="E1:H1"/>
    <mergeCell ref="A5:B7"/>
    <mergeCell ref="C5:E6"/>
    <mergeCell ref="F5:H6"/>
    <mergeCell ref="I5:K6"/>
    <mergeCell ref="L5:N6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0" r:id="rId2"/>
  <colBreaks count="1" manualBreakCount="1">
    <brk id="17" max="6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S1063"/>
  <sheetViews>
    <sheetView zoomScale="80" zoomScaleNormal="80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8" sqref="A8:B8"/>
    </sheetView>
  </sheetViews>
  <sheetFormatPr defaultColWidth="9.00390625" defaultRowHeight="13.5"/>
  <cols>
    <col min="1" max="1" width="2.625" style="0" customWidth="1"/>
    <col min="2" max="2" width="14.375" style="0" customWidth="1"/>
    <col min="3" max="5" width="7.00390625" style="0" customWidth="1"/>
    <col min="6" max="14" width="4.50390625" style="0" customWidth="1"/>
    <col min="15" max="20" width="6.625" style="96" customWidth="1"/>
    <col min="21" max="16384" width="9.00390625" style="96" customWidth="1"/>
  </cols>
  <sheetData>
    <row r="1" spans="1:31" ht="21" customHeight="1">
      <c r="A1" s="92" t="s">
        <v>0</v>
      </c>
      <c r="B1" s="92"/>
      <c r="C1" s="58"/>
      <c r="D1" s="58"/>
      <c r="F1" s="93"/>
      <c r="G1" s="93"/>
      <c r="H1" s="93"/>
      <c r="I1" s="93"/>
      <c r="J1" s="93"/>
      <c r="K1" s="94"/>
      <c r="L1" s="95"/>
      <c r="M1" s="95"/>
      <c r="N1" s="95"/>
      <c r="O1" s="82"/>
      <c r="P1" s="82"/>
      <c r="Q1" s="82"/>
      <c r="R1" s="82"/>
      <c r="S1" s="82"/>
      <c r="T1" s="82"/>
      <c r="U1" s="82"/>
      <c r="V1" s="82"/>
      <c r="W1" s="82"/>
      <c r="X1" s="82"/>
      <c r="Y1" s="95"/>
      <c r="Z1" s="95"/>
      <c r="AA1" s="95"/>
      <c r="AB1" s="95"/>
      <c r="AC1" s="95"/>
      <c r="AD1" s="95"/>
      <c r="AE1" s="95"/>
    </row>
    <row r="2" spans="1:31" ht="17.25" customHeight="1">
      <c r="A2" s="92"/>
      <c r="B2" s="92"/>
      <c r="C2" s="58"/>
      <c r="D2" s="58"/>
      <c r="F2" s="93"/>
      <c r="G2" s="93"/>
      <c r="H2" s="93"/>
      <c r="I2" s="93"/>
      <c r="J2" s="93"/>
      <c r="K2" s="94"/>
      <c r="L2" s="95"/>
      <c r="M2" s="95"/>
      <c r="N2" s="95"/>
      <c r="O2" s="82"/>
      <c r="P2" s="82"/>
      <c r="Q2" s="82"/>
      <c r="R2" s="82"/>
      <c r="S2" s="82"/>
      <c r="T2" s="82"/>
      <c r="U2" s="82"/>
      <c r="V2" s="82"/>
      <c r="W2" s="82"/>
      <c r="X2" s="82"/>
      <c r="Y2" s="95"/>
      <c r="Z2" s="95"/>
      <c r="AA2" s="95"/>
      <c r="AB2" s="95"/>
      <c r="AC2" s="95"/>
      <c r="AD2" s="95"/>
      <c r="AE2" s="95"/>
    </row>
    <row r="3" spans="1:31" ht="18" customHeight="1">
      <c r="A3" s="140" t="s">
        <v>93</v>
      </c>
      <c r="B3" s="98"/>
      <c r="C3" s="60"/>
      <c r="D3" s="60"/>
      <c r="E3" s="60"/>
      <c r="F3" s="98"/>
      <c r="G3" s="98"/>
      <c r="H3" s="95"/>
      <c r="I3" s="98"/>
      <c r="J3" s="98"/>
      <c r="K3" s="95"/>
      <c r="L3" s="95"/>
      <c r="M3" s="95"/>
      <c r="N3" s="99"/>
      <c r="O3" s="95"/>
      <c r="P3" s="95"/>
      <c r="Q3" s="95"/>
      <c r="R3" s="95"/>
      <c r="S3" s="270" t="s">
        <v>13</v>
      </c>
      <c r="T3" s="270"/>
      <c r="U3" s="100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20" ht="6" customHeight="1" thickBot="1">
      <c r="A4" s="97"/>
      <c r="B4" s="98"/>
      <c r="C4" s="60"/>
      <c r="D4" s="60"/>
      <c r="E4" s="60"/>
      <c r="F4" s="98"/>
      <c r="G4" s="98"/>
      <c r="H4" s="95"/>
      <c r="I4" s="98"/>
      <c r="J4" s="98"/>
      <c r="K4" s="95"/>
      <c r="L4" s="95"/>
      <c r="M4" s="95"/>
      <c r="N4" s="101"/>
      <c r="O4" s="102"/>
      <c r="P4" s="102"/>
      <c r="Q4" s="102"/>
      <c r="R4" s="102"/>
      <c r="S4" s="102"/>
      <c r="T4" s="102"/>
    </row>
    <row r="5" spans="1:22" s="104" customFormat="1" ht="16.5" customHeight="1" thickTop="1">
      <c r="A5" s="271" t="s">
        <v>1</v>
      </c>
      <c r="B5" s="272"/>
      <c r="C5" s="244" t="s">
        <v>22</v>
      </c>
      <c r="D5" s="240"/>
      <c r="E5" s="241"/>
      <c r="F5" s="287" t="s">
        <v>89</v>
      </c>
      <c r="G5" s="287"/>
      <c r="H5" s="287"/>
      <c r="I5" s="287"/>
      <c r="J5" s="287"/>
      <c r="K5" s="287"/>
      <c r="L5" s="287"/>
      <c r="M5" s="287"/>
      <c r="N5" s="288"/>
      <c r="O5" s="277" t="s">
        <v>31</v>
      </c>
      <c r="P5" s="278"/>
      <c r="Q5" s="279"/>
      <c r="R5" s="283" t="s">
        <v>30</v>
      </c>
      <c r="S5" s="284"/>
      <c r="T5" s="284"/>
      <c r="U5" s="103"/>
      <c r="V5" s="103"/>
    </row>
    <row r="6" spans="1:22" s="104" customFormat="1" ht="36" customHeight="1">
      <c r="A6" s="273"/>
      <c r="B6" s="274"/>
      <c r="C6" s="245"/>
      <c r="D6" s="242"/>
      <c r="E6" s="243"/>
      <c r="F6" s="285" t="s">
        <v>3</v>
      </c>
      <c r="G6" s="285"/>
      <c r="H6" s="286"/>
      <c r="I6" s="261" t="s">
        <v>82</v>
      </c>
      <c r="J6" s="262"/>
      <c r="K6" s="263"/>
      <c r="L6" s="261" t="s">
        <v>84</v>
      </c>
      <c r="M6" s="262"/>
      <c r="N6" s="263"/>
      <c r="O6" s="280"/>
      <c r="P6" s="281"/>
      <c r="Q6" s="282"/>
      <c r="R6" s="280" t="s">
        <v>23</v>
      </c>
      <c r="S6" s="281"/>
      <c r="T6" s="281"/>
      <c r="U6" s="103"/>
      <c r="V6" s="103"/>
    </row>
    <row r="7" spans="1:22" s="104" customFormat="1" ht="26.25" customHeight="1">
      <c r="A7" s="275"/>
      <c r="B7" s="276"/>
      <c r="C7" s="66" t="s">
        <v>3</v>
      </c>
      <c r="D7" s="66" t="s">
        <v>4</v>
      </c>
      <c r="E7" s="66" t="s">
        <v>5</v>
      </c>
      <c r="F7" s="105" t="s">
        <v>3</v>
      </c>
      <c r="G7" s="107" t="s">
        <v>4</v>
      </c>
      <c r="H7" s="107" t="s">
        <v>5</v>
      </c>
      <c r="I7" s="106" t="s">
        <v>3</v>
      </c>
      <c r="J7" s="107" t="s">
        <v>4</v>
      </c>
      <c r="K7" s="107" t="s">
        <v>5</v>
      </c>
      <c r="L7" s="107" t="s">
        <v>3</v>
      </c>
      <c r="M7" s="107" t="s">
        <v>4</v>
      </c>
      <c r="N7" s="106" t="s">
        <v>5</v>
      </c>
      <c r="O7" s="66" t="s">
        <v>3</v>
      </c>
      <c r="P7" s="66" t="s">
        <v>4</v>
      </c>
      <c r="Q7" s="66" t="s">
        <v>5</v>
      </c>
      <c r="R7" s="66" t="s">
        <v>3</v>
      </c>
      <c r="S7" s="66" t="s">
        <v>4</v>
      </c>
      <c r="T7" s="69" t="s">
        <v>5</v>
      </c>
      <c r="U7" s="103"/>
      <c r="V7" s="103"/>
    </row>
    <row r="8" spans="1:31" ht="18" customHeight="1">
      <c r="A8" s="289" t="s">
        <v>85</v>
      </c>
      <c r="B8" s="290"/>
      <c r="C8" s="133">
        <v>0</v>
      </c>
      <c r="D8" s="133">
        <v>0</v>
      </c>
      <c r="E8" s="133">
        <v>0</v>
      </c>
      <c r="F8" s="133">
        <v>17</v>
      </c>
      <c r="G8" s="133">
        <v>4</v>
      </c>
      <c r="H8" s="133">
        <v>13</v>
      </c>
      <c r="I8" s="136" t="s">
        <v>87</v>
      </c>
      <c r="J8" s="136" t="s">
        <v>87</v>
      </c>
      <c r="K8" s="136" t="s">
        <v>87</v>
      </c>
      <c r="L8" s="136" t="s">
        <v>87</v>
      </c>
      <c r="M8" s="136" t="s">
        <v>87</v>
      </c>
      <c r="N8" s="136" t="s">
        <v>87</v>
      </c>
      <c r="O8" s="108">
        <v>55.5385205059409</v>
      </c>
      <c r="P8" s="108">
        <v>53.7226437919278</v>
      </c>
      <c r="Q8" s="108">
        <v>57.3391494002181</v>
      </c>
      <c r="R8" s="108">
        <v>23.2272901494825</v>
      </c>
      <c r="S8" s="108">
        <v>27.5706587484878</v>
      </c>
      <c r="T8" s="108">
        <v>18.9203925845147</v>
      </c>
      <c r="U8" s="109"/>
      <c r="V8" s="109"/>
      <c r="W8" s="110"/>
      <c r="X8" s="110"/>
      <c r="Y8" s="110"/>
      <c r="Z8" s="110"/>
      <c r="AA8" s="110"/>
      <c r="AB8" s="110"/>
      <c r="AC8" s="110"/>
      <c r="AD8" s="110"/>
      <c r="AE8" s="110"/>
    </row>
    <row r="9" spans="1:45" s="80" customFormat="1" ht="18" customHeight="1">
      <c r="A9" s="264" t="s">
        <v>86</v>
      </c>
      <c r="B9" s="265"/>
      <c r="C9" s="135">
        <v>3</v>
      </c>
      <c r="D9" s="135">
        <v>1</v>
      </c>
      <c r="E9" s="155">
        <v>2</v>
      </c>
      <c r="F9" s="134">
        <v>13</v>
      </c>
      <c r="G9" s="135">
        <v>0</v>
      </c>
      <c r="H9" s="134">
        <v>13</v>
      </c>
      <c r="I9" s="135">
        <v>12</v>
      </c>
      <c r="J9" s="135">
        <v>0</v>
      </c>
      <c r="K9" s="135">
        <v>12</v>
      </c>
      <c r="L9" s="135">
        <v>1</v>
      </c>
      <c r="M9" s="135">
        <v>0</v>
      </c>
      <c r="N9" s="135">
        <v>1</v>
      </c>
      <c r="O9" s="149">
        <v>56.0534718839639</v>
      </c>
      <c r="P9" s="149">
        <v>54.13120758375525</v>
      </c>
      <c r="Q9" s="149">
        <v>57.994344137481</v>
      </c>
      <c r="R9" s="149">
        <v>23.5969042593495</v>
      </c>
      <c r="S9" s="149">
        <v>27.8896908327049</v>
      </c>
      <c r="T9" s="149">
        <v>19.2625625407875</v>
      </c>
      <c r="U9" s="113"/>
      <c r="V9" s="113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</row>
    <row r="10" spans="1:45" s="80" customFormat="1" ht="15" customHeight="1">
      <c r="A10" s="127"/>
      <c r="B10" s="128"/>
      <c r="C10" s="111"/>
      <c r="D10" s="112"/>
      <c r="E10" s="111"/>
      <c r="F10" s="111"/>
      <c r="G10" s="111"/>
      <c r="H10" s="111"/>
      <c r="I10" s="112"/>
      <c r="J10" s="112"/>
      <c r="K10" s="112"/>
      <c r="L10" s="112"/>
      <c r="M10" s="112"/>
      <c r="N10" s="112"/>
      <c r="O10" s="149"/>
      <c r="P10" s="149"/>
      <c r="Q10" s="149"/>
      <c r="R10" s="149"/>
      <c r="S10" s="149"/>
      <c r="T10" s="149"/>
      <c r="U10" s="113"/>
      <c r="V10" s="113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</row>
    <row r="11" spans="1:45" s="80" customFormat="1" ht="18" customHeight="1">
      <c r="A11" s="264" t="s">
        <v>15</v>
      </c>
      <c r="B11" s="265"/>
      <c r="C11" s="135">
        <v>3</v>
      </c>
      <c r="D11" s="135">
        <v>1</v>
      </c>
      <c r="E11" s="155">
        <v>2</v>
      </c>
      <c r="F11" s="134">
        <v>7</v>
      </c>
      <c r="G11" s="135">
        <v>0</v>
      </c>
      <c r="H11" s="135">
        <v>7</v>
      </c>
      <c r="I11" s="135">
        <v>7</v>
      </c>
      <c r="J11" s="135">
        <v>0</v>
      </c>
      <c r="K11" s="135">
        <v>7</v>
      </c>
      <c r="L11" s="135">
        <v>0</v>
      </c>
      <c r="M11" s="135">
        <v>0</v>
      </c>
      <c r="N11" s="135">
        <v>0</v>
      </c>
      <c r="O11" s="149">
        <v>54.3570419218088</v>
      </c>
      <c r="P11" s="125">
        <v>52.4570829511204</v>
      </c>
      <c r="Q11" s="125">
        <v>56.3623789764869</v>
      </c>
      <c r="R11" s="149">
        <v>25.3684139694502</v>
      </c>
      <c r="S11" s="125">
        <v>30.100904206526</v>
      </c>
      <c r="T11" s="125">
        <v>20.3734439834025</v>
      </c>
      <c r="U11" s="85"/>
      <c r="V11" s="85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</row>
    <row r="12" spans="1:45" s="76" customFormat="1" ht="18" customHeight="1">
      <c r="A12" s="82"/>
      <c r="B12" s="114" t="s">
        <v>32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50">
        <v>66.2295959325662</v>
      </c>
      <c r="P12" s="150">
        <v>64.5844362096347</v>
      </c>
      <c r="Q12" s="150">
        <v>67.9112554112554</v>
      </c>
      <c r="R12" s="108">
        <v>15.1190794755151</v>
      </c>
      <c r="S12" s="150">
        <v>17.204870301747</v>
      </c>
      <c r="T12" s="150">
        <v>12.987012987013</v>
      </c>
      <c r="U12" s="85"/>
      <c r="V12" s="85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</row>
    <row r="13" spans="1:45" s="76" customFormat="1" ht="18" customHeight="1">
      <c r="A13" s="82"/>
      <c r="B13" s="114" t="s">
        <v>33</v>
      </c>
      <c r="C13" s="133">
        <v>0</v>
      </c>
      <c r="D13" s="133">
        <v>0</v>
      </c>
      <c r="E13" s="133">
        <v>0</v>
      </c>
      <c r="F13" s="133">
        <v>3</v>
      </c>
      <c r="G13" s="133">
        <v>0</v>
      </c>
      <c r="H13" s="133">
        <v>3</v>
      </c>
      <c r="I13" s="133">
        <v>3</v>
      </c>
      <c r="J13" s="133">
        <v>0</v>
      </c>
      <c r="K13" s="133">
        <v>3</v>
      </c>
      <c r="L13" s="133">
        <v>0</v>
      </c>
      <c r="M13" s="133">
        <v>0</v>
      </c>
      <c r="N13" s="133">
        <v>0</v>
      </c>
      <c r="O13" s="150">
        <v>64.0122511485452</v>
      </c>
      <c r="P13" s="150">
        <v>61.6959064327485</v>
      </c>
      <c r="Q13" s="150">
        <v>66.5594855305466</v>
      </c>
      <c r="R13" s="150">
        <v>20.163348647269</v>
      </c>
      <c r="S13" s="150">
        <v>25.7309941520468</v>
      </c>
      <c r="T13" s="150">
        <v>14.0407288317256</v>
      </c>
      <c r="U13" s="85"/>
      <c r="V13" s="85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</row>
    <row r="14" spans="1:45" s="76" customFormat="1" ht="18" customHeight="1">
      <c r="A14" s="82"/>
      <c r="B14" s="114" t="s">
        <v>34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50">
        <v>45.2750352609309</v>
      </c>
      <c r="P14" s="150">
        <v>39.1752577319588</v>
      </c>
      <c r="Q14" s="150">
        <v>52.6479750778816</v>
      </c>
      <c r="R14" s="150">
        <v>33.7094499294781</v>
      </c>
      <c r="S14" s="150">
        <v>44.5876288659794</v>
      </c>
      <c r="T14" s="150">
        <v>20.5607476635514</v>
      </c>
      <c r="U14" s="85"/>
      <c r="V14" s="85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</row>
    <row r="15" spans="1:45" s="76" customFormat="1" ht="18" customHeight="1">
      <c r="A15" s="82"/>
      <c r="B15" s="114" t="s">
        <v>35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50">
        <v>63.8728323699422</v>
      </c>
      <c r="P15" s="150">
        <v>55.0925925925926</v>
      </c>
      <c r="Q15" s="150">
        <v>78.4615384615385</v>
      </c>
      <c r="R15" s="150">
        <v>19.6531791907514</v>
      </c>
      <c r="S15" s="150">
        <v>27.7777777777778</v>
      </c>
      <c r="T15" s="150">
        <v>6.15384615384615</v>
      </c>
      <c r="U15" s="85"/>
      <c r="V15" s="85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</row>
    <row r="16" spans="1:45" s="76" customFormat="1" ht="18" customHeight="1">
      <c r="A16" s="82"/>
      <c r="B16" s="114" t="s">
        <v>36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6">
        <v>0</v>
      </c>
      <c r="M16" s="133">
        <v>0</v>
      </c>
      <c r="N16" s="133">
        <v>0</v>
      </c>
      <c r="O16" s="150">
        <v>47.192513368984</v>
      </c>
      <c r="P16" s="150">
        <v>45.3917050691244</v>
      </c>
      <c r="Q16" s="150">
        <v>49.6815286624204</v>
      </c>
      <c r="R16" s="150">
        <v>35.6951871657754</v>
      </c>
      <c r="S16" s="150">
        <v>41.2442396313364</v>
      </c>
      <c r="T16" s="150">
        <v>28.0254777070064</v>
      </c>
      <c r="U16" s="85"/>
      <c r="V16" s="85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</row>
    <row r="17" spans="1:45" s="76" customFormat="1" ht="18" customHeight="1">
      <c r="A17" s="82"/>
      <c r="B17" s="114" t="s">
        <v>37</v>
      </c>
      <c r="C17" s="133">
        <v>0</v>
      </c>
      <c r="D17" s="133">
        <v>0</v>
      </c>
      <c r="E17" s="133">
        <v>0</v>
      </c>
      <c r="F17" s="133">
        <v>2</v>
      </c>
      <c r="G17" s="133">
        <v>0</v>
      </c>
      <c r="H17" s="133">
        <v>2</v>
      </c>
      <c r="I17" s="133">
        <v>2</v>
      </c>
      <c r="J17" s="133">
        <v>0</v>
      </c>
      <c r="K17" s="133">
        <v>2</v>
      </c>
      <c r="L17" s="136">
        <v>0</v>
      </c>
      <c r="M17" s="133">
        <v>0</v>
      </c>
      <c r="N17" s="133">
        <v>0</v>
      </c>
      <c r="O17" s="150">
        <v>36.5413533834587</v>
      </c>
      <c r="P17" s="150">
        <v>33.5120643431635</v>
      </c>
      <c r="Q17" s="150">
        <v>40.4109589041096</v>
      </c>
      <c r="R17" s="150">
        <v>45.8646616541353</v>
      </c>
      <c r="S17" s="150">
        <v>52.8150134048257</v>
      </c>
      <c r="T17" s="150">
        <v>36.986301369863</v>
      </c>
      <c r="U17" s="85"/>
      <c r="V17" s="85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</row>
    <row r="18" spans="1:45" s="76" customFormat="1" ht="18" customHeight="1">
      <c r="A18" s="82"/>
      <c r="B18" s="114" t="s">
        <v>38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6">
        <v>0</v>
      </c>
      <c r="M18" s="133">
        <v>0</v>
      </c>
      <c r="N18" s="133">
        <v>0</v>
      </c>
      <c r="O18" s="150">
        <v>62.7272727272727</v>
      </c>
      <c r="P18" s="150">
        <v>66.0194174757282</v>
      </c>
      <c r="Q18" s="150">
        <v>59.8290598290598</v>
      </c>
      <c r="R18" s="150">
        <v>16.3636363636364</v>
      </c>
      <c r="S18" s="150">
        <v>12.621359223301</v>
      </c>
      <c r="T18" s="150">
        <v>19.6581196581197</v>
      </c>
      <c r="U18" s="85"/>
      <c r="V18" s="85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</row>
    <row r="19" spans="1:45" s="76" customFormat="1" ht="18" customHeight="1">
      <c r="A19" s="82"/>
      <c r="B19" s="114" t="s">
        <v>39</v>
      </c>
      <c r="C19" s="133">
        <v>0</v>
      </c>
      <c r="D19" s="133">
        <v>0</v>
      </c>
      <c r="E19" s="133">
        <v>0</v>
      </c>
      <c r="F19" s="133">
        <v>1</v>
      </c>
      <c r="G19" s="133">
        <v>0</v>
      </c>
      <c r="H19" s="133">
        <v>1</v>
      </c>
      <c r="I19" s="133">
        <v>1</v>
      </c>
      <c r="J19" s="133">
        <v>0</v>
      </c>
      <c r="K19" s="133">
        <v>1</v>
      </c>
      <c r="L19" s="136">
        <v>0</v>
      </c>
      <c r="M19" s="133">
        <v>0</v>
      </c>
      <c r="N19" s="133">
        <v>0</v>
      </c>
      <c r="O19" s="150">
        <v>42.0382165605096</v>
      </c>
      <c r="P19" s="150">
        <v>65.8536585365854</v>
      </c>
      <c r="Q19" s="150">
        <v>33.6206896551724</v>
      </c>
      <c r="R19" s="150">
        <v>23.5668789808917</v>
      </c>
      <c r="S19" s="150">
        <v>9.75609756097561</v>
      </c>
      <c r="T19" s="150">
        <v>28.448275862069</v>
      </c>
      <c r="U19" s="85"/>
      <c r="V19" s="85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</row>
    <row r="20" spans="1:45" s="76" customFormat="1" ht="18" customHeight="1">
      <c r="A20" s="82"/>
      <c r="B20" s="114" t="s">
        <v>40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6">
        <v>0</v>
      </c>
      <c r="M20" s="133">
        <v>0</v>
      </c>
      <c r="N20" s="133">
        <v>0</v>
      </c>
      <c r="O20" s="150">
        <v>37.8531073446328</v>
      </c>
      <c r="P20" s="150">
        <v>48.3870967741936</v>
      </c>
      <c r="Q20" s="150">
        <v>32.1739130434783</v>
      </c>
      <c r="R20" s="150">
        <v>32.7683615819209</v>
      </c>
      <c r="S20" s="150">
        <v>35.4838709677419</v>
      </c>
      <c r="T20" s="150">
        <v>31.304347826087</v>
      </c>
      <c r="U20" s="85"/>
      <c r="V20" s="85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</row>
    <row r="21" spans="1:45" s="80" customFormat="1" ht="18" customHeight="1">
      <c r="A21" s="90"/>
      <c r="B21" s="114" t="s">
        <v>41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50">
        <v>53.941908713693</v>
      </c>
      <c r="P21" s="108">
        <v>51.7241379310345</v>
      </c>
      <c r="Q21" s="108">
        <v>56</v>
      </c>
      <c r="R21" s="150">
        <v>30.7053941908714</v>
      </c>
      <c r="S21" s="108">
        <v>32.7586206896552</v>
      </c>
      <c r="T21" s="108">
        <v>28.8</v>
      </c>
      <c r="U21" s="85"/>
      <c r="V21" s="85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</row>
    <row r="22" spans="1:45" s="76" customFormat="1" ht="18" customHeight="1">
      <c r="A22" s="75"/>
      <c r="B22" s="114" t="s">
        <v>42</v>
      </c>
      <c r="C22" s="133">
        <v>3</v>
      </c>
      <c r="D22" s="133">
        <v>1</v>
      </c>
      <c r="E22" s="133">
        <v>2</v>
      </c>
      <c r="F22" s="133">
        <v>0</v>
      </c>
      <c r="G22" s="133">
        <v>0</v>
      </c>
      <c r="H22" s="133">
        <v>0</v>
      </c>
      <c r="I22" s="136">
        <v>0</v>
      </c>
      <c r="J22" s="133">
        <v>0</v>
      </c>
      <c r="K22" s="136">
        <v>0</v>
      </c>
      <c r="L22" s="133">
        <v>0</v>
      </c>
      <c r="M22" s="133">
        <v>0</v>
      </c>
      <c r="N22" s="133">
        <v>0</v>
      </c>
      <c r="O22" s="150">
        <v>56.6071428571429</v>
      </c>
      <c r="P22" s="150">
        <v>58.7591240875912</v>
      </c>
      <c r="Q22" s="150">
        <v>54.5454545454545</v>
      </c>
      <c r="R22" s="108">
        <v>21.7857142857143</v>
      </c>
      <c r="S22" s="150">
        <v>22.992700729927</v>
      </c>
      <c r="T22" s="150">
        <v>20.6293706293706</v>
      </c>
      <c r="U22" s="85"/>
      <c r="V22" s="85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</row>
    <row r="23" spans="1:45" s="76" customFormat="1" ht="18" customHeight="1">
      <c r="A23" s="75"/>
      <c r="B23" s="114" t="s">
        <v>43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50">
        <v>31.592039800995</v>
      </c>
      <c r="P23" s="150">
        <v>34.0540540540541</v>
      </c>
      <c r="Q23" s="150">
        <v>29.4930875576037</v>
      </c>
      <c r="R23" s="150">
        <v>38.8059701492537</v>
      </c>
      <c r="S23" s="150">
        <v>41.0810810810811</v>
      </c>
      <c r="T23" s="150">
        <v>36.8663594470046</v>
      </c>
      <c r="U23" s="85"/>
      <c r="V23" s="85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</row>
    <row r="24" spans="1:45" s="76" customFormat="1" ht="18" customHeight="1">
      <c r="A24" s="75"/>
      <c r="B24" s="114" t="s">
        <v>44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50">
        <v>64.4329896907217</v>
      </c>
      <c r="P24" s="150">
        <v>72.6027397260274</v>
      </c>
      <c r="Q24" s="150">
        <v>59.504132231405</v>
      </c>
      <c r="R24" s="150">
        <v>12.6288659793814</v>
      </c>
      <c r="S24" s="150">
        <v>9.58904109589041</v>
      </c>
      <c r="T24" s="150">
        <v>14.4628099173554</v>
      </c>
      <c r="U24" s="85"/>
      <c r="V24" s="85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</row>
    <row r="25" spans="1:45" s="76" customFormat="1" ht="18" customHeight="1">
      <c r="A25" s="75"/>
      <c r="B25" s="114" t="s">
        <v>45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50">
        <v>60.4123711340206</v>
      </c>
      <c r="P25" s="150">
        <v>48.0712166172107</v>
      </c>
      <c r="Q25" s="150">
        <v>88.5135135135135</v>
      </c>
      <c r="R25" s="150">
        <v>25.1546391752577</v>
      </c>
      <c r="S25" s="150">
        <v>35.6083086053413</v>
      </c>
      <c r="T25" s="150">
        <v>1.35135135135135</v>
      </c>
      <c r="U25" s="85"/>
      <c r="V25" s="85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</row>
    <row r="26" spans="1:45" s="76" customFormat="1" ht="18" customHeight="1">
      <c r="A26" s="75"/>
      <c r="B26" s="114" t="s">
        <v>46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50">
        <v>19.2</v>
      </c>
      <c r="P26" s="150">
        <v>20.7317073170732</v>
      </c>
      <c r="Q26" s="150">
        <v>16.2790697674419</v>
      </c>
      <c r="R26" s="150">
        <v>48.8</v>
      </c>
      <c r="S26" s="150">
        <v>48.7804878048781</v>
      </c>
      <c r="T26" s="150">
        <v>48.8372093023256</v>
      </c>
      <c r="U26" s="85"/>
      <c r="V26" s="85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</row>
    <row r="27" spans="1:45" s="76" customFormat="1" ht="18" customHeight="1">
      <c r="A27" s="75"/>
      <c r="B27" s="114" t="s">
        <v>47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50">
        <v>0</v>
      </c>
      <c r="P27" s="150">
        <v>0</v>
      </c>
      <c r="Q27" s="150">
        <v>0</v>
      </c>
      <c r="R27" s="150">
        <v>0</v>
      </c>
      <c r="S27" s="150">
        <v>0</v>
      </c>
      <c r="T27" s="150">
        <v>0</v>
      </c>
      <c r="U27" s="85"/>
      <c r="V27" s="85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</row>
    <row r="28" spans="1:45" s="76" customFormat="1" ht="18" customHeight="1">
      <c r="A28" s="75"/>
      <c r="B28" s="114" t="s">
        <v>48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08">
        <v>48.2412060301508</v>
      </c>
      <c r="P28" s="150">
        <v>47.4358974358974</v>
      </c>
      <c r="Q28" s="150">
        <v>48.7603305785124</v>
      </c>
      <c r="R28" s="150">
        <v>24.1206030150754</v>
      </c>
      <c r="S28" s="150">
        <v>28.2051282051282</v>
      </c>
      <c r="T28" s="150">
        <v>21.4876033057851</v>
      </c>
      <c r="U28" s="85"/>
      <c r="V28" s="85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</row>
    <row r="29" spans="1:45" s="76" customFormat="1" ht="18" customHeight="1">
      <c r="A29" s="75"/>
      <c r="B29" s="114" t="s">
        <v>49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50">
        <v>76.8115942028986</v>
      </c>
      <c r="P29" s="150">
        <v>80.46875</v>
      </c>
      <c r="Q29" s="150">
        <v>73.6486486486487</v>
      </c>
      <c r="R29" s="150">
        <v>3.6231884057971</v>
      </c>
      <c r="S29" s="150">
        <v>3.90625</v>
      </c>
      <c r="T29" s="150">
        <v>3.37837837837838</v>
      </c>
      <c r="U29" s="85"/>
      <c r="V29" s="85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</row>
    <row r="30" spans="1:45" s="80" customFormat="1" ht="18" customHeight="1">
      <c r="A30" s="90"/>
      <c r="B30" s="114" t="s">
        <v>50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50">
        <v>51.5406162464986</v>
      </c>
      <c r="P30" s="108">
        <v>45.7894736842105</v>
      </c>
      <c r="Q30" s="108">
        <v>58.0838323353294</v>
      </c>
      <c r="R30" s="150">
        <v>21.8487394957983</v>
      </c>
      <c r="S30" s="108">
        <v>26.8421052631579</v>
      </c>
      <c r="T30" s="108">
        <v>16.1676646706587</v>
      </c>
      <c r="U30" s="85"/>
      <c r="V30" s="85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</row>
    <row r="31" spans="1:45" s="76" customFormat="1" ht="18" customHeight="1">
      <c r="A31" s="75"/>
      <c r="B31" s="114" t="s">
        <v>51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50">
        <v>39.6694214876033</v>
      </c>
      <c r="P31" s="150">
        <v>39.1752577319588</v>
      </c>
      <c r="Q31" s="150">
        <v>40</v>
      </c>
      <c r="R31" s="108">
        <v>26.8595041322314</v>
      </c>
      <c r="S31" s="150">
        <v>24.7422680412371</v>
      </c>
      <c r="T31" s="150">
        <v>28.2758620689655</v>
      </c>
      <c r="U31" s="85"/>
      <c r="V31" s="85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</row>
    <row r="32" spans="1:45" s="76" customFormat="1" ht="18" customHeight="1">
      <c r="A32" s="75"/>
      <c r="B32" s="114" t="s">
        <v>52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50">
        <v>42.1875</v>
      </c>
      <c r="P32" s="150">
        <v>49.3827160493827</v>
      </c>
      <c r="Q32" s="150">
        <v>36.9369369369369</v>
      </c>
      <c r="R32" s="150">
        <v>29.6875</v>
      </c>
      <c r="S32" s="150">
        <v>33.3333333333333</v>
      </c>
      <c r="T32" s="150">
        <v>27.027027027027</v>
      </c>
      <c r="U32" s="85"/>
      <c r="V32" s="85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</row>
    <row r="33" spans="1:45" s="76" customFormat="1" ht="18" customHeight="1">
      <c r="A33" s="75"/>
      <c r="B33" s="114" t="s">
        <v>9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08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85"/>
      <c r="V33" s="85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</row>
    <row r="34" spans="1:45" s="80" customFormat="1" ht="18" customHeight="1">
      <c r="A34" s="90"/>
      <c r="B34" s="114" t="s">
        <v>53</v>
      </c>
      <c r="C34" s="133">
        <v>0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50">
        <v>16.4456233421751</v>
      </c>
      <c r="P34" s="108">
        <v>16.012084592145</v>
      </c>
      <c r="Q34" s="108">
        <v>19.5652173913043</v>
      </c>
      <c r="R34" s="150">
        <v>67.9045092838196</v>
      </c>
      <c r="S34" s="108">
        <v>70.6948640483384</v>
      </c>
      <c r="T34" s="108">
        <v>47.8260869565217</v>
      </c>
      <c r="U34" s="85"/>
      <c r="V34" s="85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1:45" s="76" customFormat="1" ht="18" customHeight="1">
      <c r="A35" s="75"/>
      <c r="B35" s="114" t="s">
        <v>54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50">
        <v>17.2995780590717</v>
      </c>
      <c r="P35" s="150">
        <v>8.21917808219178</v>
      </c>
      <c r="Q35" s="150">
        <v>21.3414634146341</v>
      </c>
      <c r="R35" s="108">
        <v>51.8987341772152</v>
      </c>
      <c r="S35" s="150">
        <v>60.2739726027397</v>
      </c>
      <c r="T35" s="150">
        <v>48.1707317073171</v>
      </c>
      <c r="U35" s="85"/>
      <c r="V35" s="85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</row>
    <row r="36" spans="1:45" s="76" customFormat="1" ht="18" customHeight="1">
      <c r="A36" s="75"/>
      <c r="B36" s="114" t="s">
        <v>55</v>
      </c>
      <c r="C36" s="133">
        <v>0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50">
        <v>26.1363636363636</v>
      </c>
      <c r="P36" s="150">
        <v>27.6595744680851</v>
      </c>
      <c r="Q36" s="150">
        <v>24.390243902439</v>
      </c>
      <c r="R36" s="150">
        <v>51.1363636363636</v>
      </c>
      <c r="S36" s="150">
        <v>44.6808510638298</v>
      </c>
      <c r="T36" s="150">
        <v>58.5365853658537</v>
      </c>
      <c r="U36" s="85"/>
      <c r="V36" s="85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</row>
    <row r="37" spans="1:45" s="80" customFormat="1" ht="18" customHeight="1">
      <c r="A37" s="90"/>
      <c r="B37" s="114" t="s">
        <v>56</v>
      </c>
      <c r="C37" s="133">
        <v>0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50">
        <v>0</v>
      </c>
      <c r="P37" s="108">
        <v>0</v>
      </c>
      <c r="Q37" s="108">
        <v>0</v>
      </c>
      <c r="R37" s="150">
        <v>0</v>
      </c>
      <c r="S37" s="108">
        <v>0</v>
      </c>
      <c r="T37" s="108">
        <v>0</v>
      </c>
      <c r="U37" s="85"/>
      <c r="V37" s="85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</row>
    <row r="38" spans="1:45" s="76" customFormat="1" ht="18" customHeight="1">
      <c r="A38" s="82"/>
      <c r="B38" s="114" t="s">
        <v>57</v>
      </c>
      <c r="C38" s="133">
        <v>0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50">
        <v>0</v>
      </c>
      <c r="P38" s="150">
        <v>0</v>
      </c>
      <c r="Q38" s="150">
        <v>0</v>
      </c>
      <c r="R38" s="108">
        <v>0</v>
      </c>
      <c r="S38" s="150">
        <v>0</v>
      </c>
      <c r="T38" s="150">
        <v>0</v>
      </c>
      <c r="U38" s="85"/>
      <c r="V38" s="85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</row>
    <row r="39" spans="1:45" s="80" customFormat="1" ht="18" customHeight="1">
      <c r="A39" s="90"/>
      <c r="B39" s="114" t="s">
        <v>58</v>
      </c>
      <c r="C39" s="133">
        <v>0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50">
        <v>0</v>
      </c>
      <c r="P39" s="108">
        <v>0</v>
      </c>
      <c r="Q39" s="108">
        <v>0</v>
      </c>
      <c r="R39" s="150">
        <v>0</v>
      </c>
      <c r="S39" s="108">
        <v>0</v>
      </c>
      <c r="T39" s="108">
        <v>0</v>
      </c>
      <c r="U39" s="85"/>
      <c r="V39" s="85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</row>
    <row r="40" spans="1:45" s="76" customFormat="1" ht="18" customHeight="1">
      <c r="A40" s="82"/>
      <c r="B40" s="114" t="s">
        <v>59</v>
      </c>
      <c r="C40" s="133">
        <v>0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50">
        <v>0</v>
      </c>
      <c r="P40" s="150">
        <v>0</v>
      </c>
      <c r="Q40" s="150">
        <v>0</v>
      </c>
      <c r="R40" s="108">
        <v>0</v>
      </c>
      <c r="S40" s="150">
        <v>0</v>
      </c>
      <c r="T40" s="150">
        <v>0</v>
      </c>
      <c r="U40" s="85"/>
      <c r="V40" s="85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</row>
    <row r="41" spans="1:45" s="76" customFormat="1" ht="18" customHeight="1">
      <c r="A41" s="82"/>
      <c r="B41" s="114" t="s">
        <v>60</v>
      </c>
      <c r="C41" s="133">
        <v>0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50">
        <v>17.4825174825175</v>
      </c>
      <c r="P41" s="150">
        <v>24.2424242424242</v>
      </c>
      <c r="Q41" s="150">
        <v>11.6883116883117</v>
      </c>
      <c r="R41" s="150">
        <v>48.2517482517483</v>
      </c>
      <c r="S41" s="150">
        <v>53.030303030303</v>
      </c>
      <c r="T41" s="150">
        <v>44.1558441558442</v>
      </c>
      <c r="U41" s="85"/>
      <c r="V41" s="85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</row>
    <row r="42" spans="1:45" s="76" customFormat="1" ht="18" customHeight="1">
      <c r="A42" s="82"/>
      <c r="B42" s="114" t="s">
        <v>61</v>
      </c>
      <c r="C42" s="133">
        <v>0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50">
        <v>0</v>
      </c>
      <c r="P42" s="150">
        <v>0</v>
      </c>
      <c r="Q42" s="150">
        <v>0</v>
      </c>
      <c r="R42" s="150">
        <v>0</v>
      </c>
      <c r="S42" s="150">
        <v>0</v>
      </c>
      <c r="T42" s="150">
        <v>0</v>
      </c>
      <c r="U42" s="85"/>
      <c r="V42" s="85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</row>
    <row r="43" spans="1:45" s="76" customFormat="1" ht="18" customHeight="1">
      <c r="A43" s="82"/>
      <c r="B43" s="114" t="s">
        <v>62</v>
      </c>
      <c r="C43" s="133">
        <v>0</v>
      </c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50">
        <v>55.5555555555556</v>
      </c>
      <c r="P43" s="150">
        <v>59.6774193548387</v>
      </c>
      <c r="Q43" s="150">
        <v>52.4390243902439</v>
      </c>
      <c r="R43" s="150">
        <v>11.1111111111111</v>
      </c>
      <c r="S43" s="150">
        <v>9.67741935483871</v>
      </c>
      <c r="T43" s="150">
        <v>12.1951219512195</v>
      </c>
      <c r="U43" s="85"/>
      <c r="V43" s="85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s="76" customFormat="1" ht="18" customHeight="1">
      <c r="A44" s="82"/>
      <c r="B44" s="114" t="s">
        <v>63</v>
      </c>
      <c r="C44" s="133">
        <v>0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3">
        <v>0</v>
      </c>
      <c r="O44" s="108">
        <v>58.1818181818182</v>
      </c>
      <c r="P44" s="150">
        <v>65.7342657342657</v>
      </c>
      <c r="Q44" s="150">
        <v>50</v>
      </c>
      <c r="R44" s="150">
        <v>28</v>
      </c>
      <c r="S44" s="150">
        <v>25.8741258741259</v>
      </c>
      <c r="T44" s="150">
        <v>30.3030303030303</v>
      </c>
      <c r="U44" s="85"/>
      <c r="V44" s="85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45" s="76" customFormat="1" ht="18" customHeight="1">
      <c r="A45" s="82"/>
      <c r="B45" s="114" t="s">
        <v>64</v>
      </c>
      <c r="C45" s="133">
        <v>0</v>
      </c>
      <c r="D45" s="133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50">
        <v>0</v>
      </c>
      <c r="P45" s="150">
        <v>0</v>
      </c>
      <c r="Q45" s="150">
        <v>0</v>
      </c>
      <c r="R45" s="150">
        <v>0</v>
      </c>
      <c r="S45" s="150">
        <v>0</v>
      </c>
      <c r="T45" s="150">
        <v>0</v>
      </c>
      <c r="U45" s="85"/>
      <c r="V45" s="85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</row>
    <row r="46" spans="1:45" s="76" customFormat="1" ht="18" customHeight="1">
      <c r="A46" s="82"/>
      <c r="B46" s="114" t="s">
        <v>65</v>
      </c>
      <c r="C46" s="133">
        <v>0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50">
        <v>0</v>
      </c>
      <c r="P46" s="150">
        <v>0</v>
      </c>
      <c r="Q46" s="150">
        <v>0</v>
      </c>
      <c r="R46" s="150">
        <v>0</v>
      </c>
      <c r="S46" s="150">
        <v>0</v>
      </c>
      <c r="T46" s="150">
        <v>0</v>
      </c>
      <c r="U46" s="85"/>
      <c r="V46" s="85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</row>
    <row r="47" spans="1:45" s="76" customFormat="1" ht="18" customHeight="1">
      <c r="A47" s="82"/>
      <c r="B47" s="114" t="s">
        <v>66</v>
      </c>
      <c r="C47" s="133">
        <v>0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50">
        <v>0</v>
      </c>
      <c r="Q47" s="150">
        <v>0</v>
      </c>
      <c r="R47" s="150">
        <v>0</v>
      </c>
      <c r="S47" s="150">
        <v>0</v>
      </c>
      <c r="T47" s="150">
        <v>0</v>
      </c>
      <c r="U47" s="85"/>
      <c r="V47" s="85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</row>
    <row r="48" spans="1:45" s="76" customFormat="1" ht="18" customHeight="1">
      <c r="A48" s="82"/>
      <c r="B48" s="114" t="s">
        <v>67</v>
      </c>
      <c r="C48" s="133">
        <v>0</v>
      </c>
      <c r="D48" s="133">
        <v>0</v>
      </c>
      <c r="E48" s="133">
        <v>0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50">
        <v>0</v>
      </c>
      <c r="P48" s="150">
        <v>0</v>
      </c>
      <c r="Q48" s="150">
        <v>0</v>
      </c>
      <c r="R48" s="150">
        <v>0</v>
      </c>
      <c r="S48" s="150">
        <v>0</v>
      </c>
      <c r="T48" s="150">
        <v>0</v>
      </c>
      <c r="U48" s="85"/>
      <c r="V48" s="85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</row>
    <row r="49" spans="1:45" s="76" customFormat="1" ht="18" customHeight="1">
      <c r="A49" s="82"/>
      <c r="B49" s="114" t="s">
        <v>68</v>
      </c>
      <c r="C49" s="133">
        <v>0</v>
      </c>
      <c r="D49" s="133">
        <v>0</v>
      </c>
      <c r="E49" s="133">
        <v>0</v>
      </c>
      <c r="F49" s="133">
        <v>1</v>
      </c>
      <c r="G49" s="133">
        <v>0</v>
      </c>
      <c r="H49" s="133">
        <v>1</v>
      </c>
      <c r="I49" s="133">
        <v>1</v>
      </c>
      <c r="J49" s="133">
        <v>0</v>
      </c>
      <c r="K49" s="133">
        <v>1</v>
      </c>
      <c r="L49" s="133">
        <v>0</v>
      </c>
      <c r="M49" s="133">
        <v>0</v>
      </c>
      <c r="N49" s="133">
        <v>0</v>
      </c>
      <c r="O49" s="150">
        <v>20.7207207207207</v>
      </c>
      <c r="P49" s="150">
        <v>24.1935483870968</v>
      </c>
      <c r="Q49" s="150">
        <v>16.3265306122449</v>
      </c>
      <c r="R49" s="150">
        <v>56.7567567567568</v>
      </c>
      <c r="S49" s="150">
        <v>59.6774193548387</v>
      </c>
      <c r="T49" s="150">
        <v>53.0612244897959</v>
      </c>
      <c r="U49" s="85"/>
      <c r="V49" s="85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</row>
    <row r="50" spans="1:45" s="80" customFormat="1" ht="18" customHeight="1">
      <c r="A50" s="90"/>
      <c r="B50" s="114" t="s">
        <v>69</v>
      </c>
      <c r="C50" s="133">
        <v>0</v>
      </c>
      <c r="D50" s="133">
        <v>0</v>
      </c>
      <c r="E50" s="158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08">
        <v>0</v>
      </c>
      <c r="P50" s="108">
        <v>0</v>
      </c>
      <c r="Q50" s="108">
        <v>0</v>
      </c>
      <c r="R50" s="150">
        <v>0</v>
      </c>
      <c r="S50" s="108">
        <v>0</v>
      </c>
      <c r="T50" s="108">
        <v>0</v>
      </c>
      <c r="U50" s="85"/>
      <c r="V50" s="85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</row>
    <row r="51" spans="1:45" s="76" customFormat="1" ht="18" customHeight="1">
      <c r="A51" s="82"/>
      <c r="B51" s="114" t="s">
        <v>70</v>
      </c>
      <c r="C51" s="133">
        <v>0</v>
      </c>
      <c r="D51" s="133">
        <v>0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50">
        <v>0</v>
      </c>
      <c r="P51" s="150">
        <v>0</v>
      </c>
      <c r="Q51" s="150">
        <v>0</v>
      </c>
      <c r="R51" s="108">
        <v>0</v>
      </c>
      <c r="S51" s="150">
        <v>0</v>
      </c>
      <c r="T51" s="150">
        <v>0</v>
      </c>
      <c r="U51" s="85"/>
      <c r="V51" s="85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</row>
    <row r="52" spans="1:45" s="76" customFormat="1" ht="18" customHeight="1">
      <c r="A52" s="82"/>
      <c r="B52" s="114" t="s">
        <v>71</v>
      </c>
      <c r="C52" s="133">
        <v>0</v>
      </c>
      <c r="D52" s="133">
        <v>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50">
        <v>35.2760736196319</v>
      </c>
      <c r="P52" s="150">
        <v>31.7073170731707</v>
      </c>
      <c r="Q52" s="150">
        <v>37.4384236453202</v>
      </c>
      <c r="R52" s="150">
        <v>36.1963190184049</v>
      </c>
      <c r="S52" s="150">
        <v>43.9024390243902</v>
      </c>
      <c r="T52" s="150">
        <v>31.5270935960591</v>
      </c>
      <c r="U52" s="85"/>
      <c r="V52" s="85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</row>
    <row r="53" spans="1:45" s="76" customFormat="1" ht="18" customHeight="1">
      <c r="A53" s="82"/>
      <c r="B53" s="114" t="s">
        <v>72</v>
      </c>
      <c r="C53" s="133">
        <v>0</v>
      </c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50">
        <v>0</v>
      </c>
      <c r="P53" s="150">
        <v>0</v>
      </c>
      <c r="Q53" s="150">
        <v>0</v>
      </c>
      <c r="R53" s="150">
        <v>0</v>
      </c>
      <c r="S53" s="150">
        <v>0</v>
      </c>
      <c r="T53" s="150">
        <v>0</v>
      </c>
      <c r="U53" s="85"/>
      <c r="V53" s="85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</row>
    <row r="54" spans="1:45" s="76" customFormat="1" ht="15" customHeight="1">
      <c r="A54" s="82"/>
      <c r="B54" s="114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117"/>
      <c r="P54" s="150"/>
      <c r="Q54" s="150"/>
      <c r="R54" s="150"/>
      <c r="S54" s="150"/>
      <c r="T54" s="150"/>
      <c r="U54" s="85"/>
      <c r="V54" s="85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</row>
    <row r="55" spans="1:45" s="80" customFormat="1" ht="18" customHeight="1">
      <c r="A55" s="264" t="s">
        <v>16</v>
      </c>
      <c r="B55" s="265"/>
      <c r="C55" s="135">
        <v>0</v>
      </c>
      <c r="D55" s="135">
        <v>0</v>
      </c>
      <c r="E55" s="155">
        <v>0</v>
      </c>
      <c r="F55" s="135">
        <v>6</v>
      </c>
      <c r="G55" s="135">
        <v>0</v>
      </c>
      <c r="H55" s="135">
        <v>6</v>
      </c>
      <c r="I55" s="135">
        <v>5</v>
      </c>
      <c r="J55" s="135">
        <v>0</v>
      </c>
      <c r="K55" s="135">
        <v>5</v>
      </c>
      <c r="L55" s="135">
        <v>1</v>
      </c>
      <c r="M55" s="135">
        <v>0</v>
      </c>
      <c r="N55" s="135">
        <v>1</v>
      </c>
      <c r="O55" s="149">
        <v>63.0254424778761</v>
      </c>
      <c r="P55" s="125">
        <v>61.864406779661</v>
      </c>
      <c r="Q55" s="125">
        <v>64.0020366598778</v>
      </c>
      <c r="R55" s="125">
        <v>16.3163716814159</v>
      </c>
      <c r="S55" s="125">
        <v>17.6755447941889</v>
      </c>
      <c r="T55" s="125">
        <v>15.173116089613</v>
      </c>
      <c r="U55" s="85"/>
      <c r="V55" s="85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</row>
    <row r="56" spans="1:45" s="76" customFormat="1" ht="18" customHeight="1">
      <c r="A56" s="75"/>
      <c r="B56" s="114" t="s">
        <v>32</v>
      </c>
      <c r="C56" s="133">
        <v>0</v>
      </c>
      <c r="D56" s="133">
        <v>0</v>
      </c>
      <c r="E56" s="133">
        <v>0</v>
      </c>
      <c r="F56" s="133">
        <v>3</v>
      </c>
      <c r="G56" s="133">
        <v>0</v>
      </c>
      <c r="H56" s="133">
        <v>3</v>
      </c>
      <c r="I56" s="133">
        <v>2</v>
      </c>
      <c r="J56" s="133">
        <v>0</v>
      </c>
      <c r="K56" s="133">
        <v>2</v>
      </c>
      <c r="L56" s="133">
        <v>1</v>
      </c>
      <c r="M56" s="133">
        <v>0</v>
      </c>
      <c r="N56" s="133">
        <v>1</v>
      </c>
      <c r="O56" s="150">
        <v>62.1538461538461</v>
      </c>
      <c r="P56" s="150">
        <v>58.4375</v>
      </c>
      <c r="Q56" s="150">
        <v>64.5685279187817</v>
      </c>
      <c r="R56" s="150">
        <v>16.3076923076923</v>
      </c>
      <c r="S56" s="150">
        <v>16.5625</v>
      </c>
      <c r="T56" s="150">
        <v>16.1421319796954</v>
      </c>
      <c r="U56" s="85"/>
      <c r="V56" s="85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</row>
    <row r="57" spans="1:45" s="76" customFormat="1" ht="18" customHeight="1">
      <c r="A57" s="75"/>
      <c r="B57" s="114" t="s">
        <v>33</v>
      </c>
      <c r="C57" s="133">
        <v>0</v>
      </c>
      <c r="D57" s="133">
        <v>0</v>
      </c>
      <c r="E57" s="133">
        <v>0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33">
        <v>0</v>
      </c>
      <c r="O57" s="150">
        <v>69.4063926940639</v>
      </c>
      <c r="P57" s="150">
        <v>73.3333333333333</v>
      </c>
      <c r="Q57" s="150">
        <v>65.7894736842105</v>
      </c>
      <c r="R57" s="150">
        <v>12.3287671232877</v>
      </c>
      <c r="S57" s="150">
        <v>14.2857142857143</v>
      </c>
      <c r="T57" s="150">
        <v>10.5263157894737</v>
      </c>
      <c r="U57" s="85"/>
      <c r="V57" s="85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</row>
    <row r="58" spans="1:45" s="80" customFormat="1" ht="18" customHeight="1">
      <c r="A58" s="90"/>
      <c r="B58" s="114" t="s">
        <v>34</v>
      </c>
      <c r="C58" s="133">
        <v>0</v>
      </c>
      <c r="D58" s="133">
        <v>0</v>
      </c>
      <c r="E58" s="133"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33">
        <v>0</v>
      </c>
      <c r="O58" s="150">
        <v>57.0776255707763</v>
      </c>
      <c r="P58" s="108">
        <v>59.4339622641509</v>
      </c>
      <c r="Q58" s="108">
        <v>54.8672566371681</v>
      </c>
      <c r="R58" s="108">
        <v>19.634703196347</v>
      </c>
      <c r="S58" s="108">
        <v>16.9811320754717</v>
      </c>
      <c r="T58" s="108">
        <v>22.1238938053097</v>
      </c>
      <c r="U58" s="85"/>
      <c r="V58" s="85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</row>
    <row r="59" spans="1:45" s="76" customFormat="1" ht="18" customHeight="1">
      <c r="A59" s="82"/>
      <c r="B59" s="114" t="s">
        <v>35</v>
      </c>
      <c r="C59" s="133">
        <v>0</v>
      </c>
      <c r="D59" s="133">
        <v>0</v>
      </c>
      <c r="E59" s="133">
        <v>0</v>
      </c>
      <c r="F59" s="136">
        <v>3</v>
      </c>
      <c r="G59" s="133">
        <v>0</v>
      </c>
      <c r="H59" s="136">
        <v>3</v>
      </c>
      <c r="I59" s="136">
        <v>3</v>
      </c>
      <c r="J59" s="133">
        <v>0</v>
      </c>
      <c r="K59" s="136">
        <v>3</v>
      </c>
      <c r="L59" s="133">
        <v>0</v>
      </c>
      <c r="M59" s="133">
        <v>0</v>
      </c>
      <c r="N59" s="133">
        <v>0</v>
      </c>
      <c r="O59" s="150">
        <v>64.7577092511013</v>
      </c>
      <c r="P59" s="150">
        <v>76.5957446808511</v>
      </c>
      <c r="Q59" s="150">
        <v>61.6666666666667</v>
      </c>
      <c r="R59" s="150">
        <v>9.69162995594714</v>
      </c>
      <c r="S59" s="150">
        <v>4.25531914893617</v>
      </c>
      <c r="T59" s="150">
        <v>11.1111111111111</v>
      </c>
      <c r="U59" s="85"/>
      <c r="V59" s="85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</row>
    <row r="60" spans="1:45" s="80" customFormat="1" ht="18" customHeight="1">
      <c r="A60" s="90"/>
      <c r="B60" s="114" t="s">
        <v>39</v>
      </c>
      <c r="C60" s="133">
        <v>0</v>
      </c>
      <c r="D60" s="133">
        <v>0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133">
        <v>0</v>
      </c>
      <c r="O60" s="150">
        <v>72.8695652173913</v>
      </c>
      <c r="P60" s="108">
        <v>71.1598746081505</v>
      </c>
      <c r="Q60" s="108">
        <v>75</v>
      </c>
      <c r="R60" s="108">
        <v>9.04347826086957</v>
      </c>
      <c r="S60" s="108">
        <v>10.0313479623824</v>
      </c>
      <c r="T60" s="108">
        <v>7.8125</v>
      </c>
      <c r="U60" s="85"/>
      <c r="V60" s="85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</row>
    <row r="61" spans="1:45" s="76" customFormat="1" ht="18" customHeight="1">
      <c r="A61" s="82"/>
      <c r="B61" s="114" t="s">
        <v>42</v>
      </c>
      <c r="C61" s="133">
        <v>0</v>
      </c>
      <c r="D61" s="133">
        <v>0</v>
      </c>
      <c r="E61" s="133">
        <v>0</v>
      </c>
      <c r="F61" s="136">
        <v>0</v>
      </c>
      <c r="G61" s="133">
        <v>0</v>
      </c>
      <c r="H61" s="136">
        <v>0</v>
      </c>
      <c r="I61" s="136">
        <v>0</v>
      </c>
      <c r="J61" s="133">
        <v>0</v>
      </c>
      <c r="K61" s="136">
        <v>0</v>
      </c>
      <c r="L61" s="133">
        <v>0</v>
      </c>
      <c r="M61" s="133">
        <v>0</v>
      </c>
      <c r="N61" s="133">
        <v>0</v>
      </c>
      <c r="O61" s="150">
        <v>66.6666666666667</v>
      </c>
      <c r="P61" s="150">
        <v>78.6259541984733</v>
      </c>
      <c r="Q61" s="150">
        <v>56.0810810810811</v>
      </c>
      <c r="R61" s="150">
        <v>14.6953405017921</v>
      </c>
      <c r="S61" s="150">
        <v>9.16030534351145</v>
      </c>
      <c r="T61" s="150">
        <v>19.5945945945946</v>
      </c>
      <c r="U61" s="85"/>
      <c r="V61" s="85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</row>
    <row r="62" spans="1:45" s="76" customFormat="1" ht="18" customHeight="1">
      <c r="A62" s="82"/>
      <c r="B62" s="114" t="s">
        <v>45</v>
      </c>
      <c r="C62" s="133">
        <v>0</v>
      </c>
      <c r="D62" s="133">
        <v>0</v>
      </c>
      <c r="E62" s="133">
        <v>0</v>
      </c>
      <c r="F62" s="136">
        <v>0</v>
      </c>
      <c r="G62" s="133">
        <v>0</v>
      </c>
      <c r="H62" s="136">
        <v>0</v>
      </c>
      <c r="I62" s="136">
        <v>0</v>
      </c>
      <c r="J62" s="133">
        <v>0</v>
      </c>
      <c r="K62" s="136">
        <v>0</v>
      </c>
      <c r="L62" s="133">
        <v>0</v>
      </c>
      <c r="M62" s="133">
        <v>0</v>
      </c>
      <c r="N62" s="133">
        <v>0</v>
      </c>
      <c r="O62" s="150">
        <v>87.5</v>
      </c>
      <c r="P62" s="150">
        <v>85.1485148514852</v>
      </c>
      <c r="Q62" s="150">
        <v>93.0232558139535</v>
      </c>
      <c r="R62" s="150">
        <v>0</v>
      </c>
      <c r="S62" s="150">
        <v>0</v>
      </c>
      <c r="T62" s="150">
        <v>0</v>
      </c>
      <c r="U62" s="85"/>
      <c r="V62" s="85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</row>
    <row r="63" spans="1:45" s="76" customFormat="1" ht="18" customHeight="1">
      <c r="A63" s="82"/>
      <c r="B63" s="114" t="s">
        <v>49</v>
      </c>
      <c r="C63" s="133">
        <v>0</v>
      </c>
      <c r="D63" s="133">
        <v>0</v>
      </c>
      <c r="E63" s="133">
        <v>0</v>
      </c>
      <c r="F63" s="136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50">
        <v>27.5862068965517</v>
      </c>
      <c r="P63" s="150">
        <v>27.5862068965517</v>
      </c>
      <c r="Q63" s="150">
        <v>0</v>
      </c>
      <c r="R63" s="150">
        <v>52.7093596059113</v>
      </c>
      <c r="S63" s="150">
        <v>52.7093596059113</v>
      </c>
      <c r="T63" s="150">
        <v>0</v>
      </c>
      <c r="U63" s="85"/>
      <c r="V63" s="85"/>
      <c r="W63" s="85"/>
      <c r="X63" s="85"/>
      <c r="Y63" s="86"/>
      <c r="Z63" s="86"/>
      <c r="AA63" s="86"/>
      <c r="AB63" s="86"/>
      <c r="AC63" s="86"/>
      <c r="AD63" s="86"/>
      <c r="AE63" s="86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</row>
    <row r="64" spans="1:20" ht="18" customHeight="1">
      <c r="A64" s="83"/>
      <c r="B64" s="115" t="s">
        <v>9</v>
      </c>
      <c r="C64" s="160">
        <v>0</v>
      </c>
      <c r="D64" s="160">
        <v>0</v>
      </c>
      <c r="E64" s="160">
        <v>0</v>
      </c>
      <c r="F64" s="137">
        <v>0</v>
      </c>
      <c r="G64" s="137">
        <v>0</v>
      </c>
      <c r="H64" s="137">
        <v>0</v>
      </c>
      <c r="I64" s="137">
        <v>0</v>
      </c>
      <c r="J64" s="137">
        <v>0</v>
      </c>
      <c r="K64" s="137">
        <v>0</v>
      </c>
      <c r="L64" s="137">
        <v>0</v>
      </c>
      <c r="M64" s="137">
        <v>0</v>
      </c>
      <c r="N64" s="137">
        <v>0</v>
      </c>
      <c r="O64" s="151">
        <v>46.4</v>
      </c>
      <c r="P64" s="151">
        <v>0</v>
      </c>
      <c r="Q64" s="151">
        <v>46.4</v>
      </c>
      <c r="R64" s="151">
        <v>26.4</v>
      </c>
      <c r="S64" s="151">
        <v>0</v>
      </c>
      <c r="T64" s="151">
        <v>26.4</v>
      </c>
    </row>
    <row r="65" spans="3:17" ht="13.5">
      <c r="C65" s="89"/>
      <c r="D65" s="89"/>
      <c r="E65" s="89"/>
      <c r="F65" s="89"/>
      <c r="G65" s="89"/>
      <c r="H65" s="89"/>
      <c r="I65" s="89"/>
      <c r="J65" s="89"/>
      <c r="K65" s="89"/>
      <c r="L65" s="116"/>
      <c r="M65" s="116"/>
      <c r="N65" s="116"/>
      <c r="O65" s="117"/>
      <c r="P65" s="117"/>
      <c r="Q65" s="118"/>
    </row>
    <row r="66" spans="3:17" ht="13.5">
      <c r="C66" s="89"/>
      <c r="D66" s="89"/>
      <c r="E66" s="89"/>
      <c r="F66" s="89"/>
      <c r="G66" s="89"/>
      <c r="H66" s="89"/>
      <c r="I66" s="89"/>
      <c r="J66" s="89"/>
      <c r="K66" s="89"/>
      <c r="L66" s="116"/>
      <c r="M66" s="116"/>
      <c r="N66" s="116"/>
      <c r="O66" s="117"/>
      <c r="P66" s="117"/>
      <c r="Q66" s="118"/>
    </row>
    <row r="67" spans="3:17" ht="13.5">
      <c r="C67" s="89"/>
      <c r="D67" s="89"/>
      <c r="E67" s="89"/>
      <c r="F67" s="89"/>
      <c r="G67" s="89"/>
      <c r="H67" s="89"/>
      <c r="I67" s="89"/>
      <c r="J67" s="89"/>
      <c r="K67" s="89"/>
      <c r="L67" s="116"/>
      <c r="M67" s="116"/>
      <c r="N67" s="116"/>
      <c r="O67" s="117"/>
      <c r="P67" s="117"/>
      <c r="Q67" s="118"/>
    </row>
    <row r="68" spans="3:17" ht="13.5">
      <c r="C68" s="89"/>
      <c r="D68" s="89"/>
      <c r="E68" s="89"/>
      <c r="F68" s="89"/>
      <c r="G68" s="89"/>
      <c r="H68" s="89"/>
      <c r="I68" s="89"/>
      <c r="J68" s="89"/>
      <c r="K68" s="89"/>
      <c r="L68" s="116"/>
      <c r="M68" s="116"/>
      <c r="N68" s="116"/>
      <c r="O68" s="117"/>
      <c r="P68" s="117"/>
      <c r="Q68" s="118"/>
    </row>
    <row r="69" spans="3:17" ht="13.5">
      <c r="C69" s="89"/>
      <c r="D69" s="89"/>
      <c r="E69" s="89"/>
      <c r="F69" s="89"/>
      <c r="G69" s="89"/>
      <c r="H69" s="89"/>
      <c r="I69" s="89"/>
      <c r="J69" s="89"/>
      <c r="K69" s="89"/>
      <c r="L69" s="116"/>
      <c r="M69" s="116"/>
      <c r="N69" s="116"/>
      <c r="O69" s="117"/>
      <c r="P69" s="117"/>
      <c r="Q69" s="118"/>
    </row>
    <row r="70" spans="3:17" ht="13.5">
      <c r="C70" s="89"/>
      <c r="D70" s="89"/>
      <c r="E70" s="89"/>
      <c r="F70" s="89"/>
      <c r="G70" s="89"/>
      <c r="H70" s="89"/>
      <c r="I70" s="89"/>
      <c r="J70" s="89"/>
      <c r="K70" s="89"/>
      <c r="L70" s="116"/>
      <c r="M70" s="116"/>
      <c r="N70" s="116"/>
      <c r="O70" s="117"/>
      <c r="P70" s="117"/>
      <c r="Q70" s="118"/>
    </row>
    <row r="71" spans="3:17" ht="13.5">
      <c r="C71" s="89"/>
      <c r="D71" s="89"/>
      <c r="E71" s="89"/>
      <c r="F71" s="89"/>
      <c r="G71" s="89"/>
      <c r="H71" s="89"/>
      <c r="I71" s="89"/>
      <c r="J71" s="89"/>
      <c r="K71" s="89"/>
      <c r="L71" s="116"/>
      <c r="M71" s="116"/>
      <c r="N71" s="116"/>
      <c r="O71" s="117"/>
      <c r="P71" s="117"/>
      <c r="Q71" s="118"/>
    </row>
    <row r="72" spans="3:17" ht="13.5">
      <c r="C72" s="89"/>
      <c r="D72" s="89"/>
      <c r="E72" s="89"/>
      <c r="F72" s="89"/>
      <c r="G72" s="89"/>
      <c r="H72" s="89"/>
      <c r="I72" s="89"/>
      <c r="J72" s="89"/>
      <c r="K72" s="89"/>
      <c r="L72" s="116"/>
      <c r="M72" s="116"/>
      <c r="N72" s="116"/>
      <c r="O72" s="117"/>
      <c r="P72" s="117"/>
      <c r="Q72" s="118"/>
    </row>
    <row r="73" spans="3:17" ht="13.5">
      <c r="C73" s="89"/>
      <c r="D73" s="89"/>
      <c r="E73" s="89"/>
      <c r="F73" s="89"/>
      <c r="G73" s="89"/>
      <c r="H73" s="89"/>
      <c r="I73" s="89"/>
      <c r="J73" s="89"/>
      <c r="K73" s="89"/>
      <c r="L73" s="116"/>
      <c r="M73" s="116"/>
      <c r="N73" s="116"/>
      <c r="O73" s="117"/>
      <c r="P73" s="117"/>
      <c r="Q73" s="118"/>
    </row>
    <row r="74" spans="3:17" ht="13.5">
      <c r="C74" s="89"/>
      <c r="D74" s="89"/>
      <c r="E74" s="89"/>
      <c r="F74" s="89"/>
      <c r="G74" s="89"/>
      <c r="H74" s="89"/>
      <c r="I74" s="89"/>
      <c r="J74" s="89"/>
      <c r="K74" s="89"/>
      <c r="L74" s="116"/>
      <c r="M74" s="116"/>
      <c r="N74" s="116"/>
      <c r="O74" s="117"/>
      <c r="P74" s="117"/>
      <c r="Q74" s="118"/>
    </row>
    <row r="75" spans="3:17" ht="13.5">
      <c r="C75" s="89"/>
      <c r="D75" s="89"/>
      <c r="E75" s="89"/>
      <c r="F75" s="89"/>
      <c r="G75" s="89"/>
      <c r="H75" s="89"/>
      <c r="I75" s="89"/>
      <c r="J75" s="89"/>
      <c r="K75" s="89"/>
      <c r="L75" s="116"/>
      <c r="M75" s="116"/>
      <c r="N75" s="116"/>
      <c r="O75" s="117"/>
      <c r="P75" s="117"/>
      <c r="Q75" s="118"/>
    </row>
    <row r="76" spans="3:17" ht="13.5">
      <c r="C76" s="89"/>
      <c r="D76" s="89"/>
      <c r="E76" s="89"/>
      <c r="F76" s="89"/>
      <c r="G76" s="89"/>
      <c r="H76" s="89"/>
      <c r="I76" s="89"/>
      <c r="J76" s="89"/>
      <c r="K76" s="89"/>
      <c r="L76" s="116"/>
      <c r="M76" s="116"/>
      <c r="N76" s="116"/>
      <c r="O76" s="117"/>
      <c r="P76" s="117"/>
      <c r="Q76" s="118"/>
    </row>
    <row r="77" spans="3:17" ht="13.5">
      <c r="C77" s="89"/>
      <c r="D77" s="89"/>
      <c r="E77" s="89"/>
      <c r="F77" s="89"/>
      <c r="G77" s="89"/>
      <c r="H77" s="89"/>
      <c r="I77" s="89"/>
      <c r="J77" s="89"/>
      <c r="K77" s="89"/>
      <c r="L77" s="116"/>
      <c r="M77" s="116"/>
      <c r="N77" s="116"/>
      <c r="O77" s="117"/>
      <c r="P77" s="117"/>
      <c r="Q77" s="118"/>
    </row>
    <row r="78" spans="3:17" ht="13.5">
      <c r="C78" s="89"/>
      <c r="D78" s="89"/>
      <c r="E78" s="89"/>
      <c r="F78" s="89"/>
      <c r="G78" s="89"/>
      <c r="H78" s="89"/>
      <c r="I78" s="89"/>
      <c r="J78" s="89"/>
      <c r="K78" s="89"/>
      <c r="L78" s="116"/>
      <c r="M78" s="116"/>
      <c r="N78" s="116"/>
      <c r="O78" s="117"/>
      <c r="P78" s="117"/>
      <c r="Q78" s="118"/>
    </row>
    <row r="79" spans="3:17" ht="13.5">
      <c r="C79" s="89"/>
      <c r="D79" s="89"/>
      <c r="E79" s="89"/>
      <c r="F79" s="89"/>
      <c r="G79" s="89"/>
      <c r="H79" s="89"/>
      <c r="I79" s="89"/>
      <c r="J79" s="89"/>
      <c r="K79" s="89"/>
      <c r="L79" s="116"/>
      <c r="M79" s="116"/>
      <c r="N79" s="116"/>
      <c r="O79" s="117"/>
      <c r="P79" s="117"/>
      <c r="Q79" s="118"/>
    </row>
    <row r="80" spans="3:17" ht="13.5">
      <c r="C80" s="89"/>
      <c r="D80" s="89"/>
      <c r="E80" s="89"/>
      <c r="F80" s="89"/>
      <c r="G80" s="89"/>
      <c r="H80" s="89"/>
      <c r="I80" s="89"/>
      <c r="J80" s="89"/>
      <c r="K80" s="89"/>
      <c r="L80" s="116"/>
      <c r="M80" s="116"/>
      <c r="N80" s="116"/>
      <c r="O80" s="117"/>
      <c r="P80" s="117"/>
      <c r="Q80" s="118"/>
    </row>
    <row r="81" spans="3:17" ht="13.5">
      <c r="C81" s="89"/>
      <c r="D81" s="89"/>
      <c r="E81" s="89"/>
      <c r="F81" s="89"/>
      <c r="G81" s="89"/>
      <c r="H81" s="89"/>
      <c r="I81" s="89"/>
      <c r="J81" s="89"/>
      <c r="K81" s="89"/>
      <c r="L81" s="116"/>
      <c r="M81" s="116"/>
      <c r="N81" s="116"/>
      <c r="O81" s="117"/>
      <c r="P81" s="117"/>
      <c r="Q81" s="118"/>
    </row>
    <row r="82" spans="3:17" ht="13.5">
      <c r="C82" s="89"/>
      <c r="D82" s="89"/>
      <c r="E82" s="89"/>
      <c r="F82" s="89"/>
      <c r="G82" s="89"/>
      <c r="H82" s="89"/>
      <c r="I82" s="89"/>
      <c r="J82" s="89"/>
      <c r="K82" s="89"/>
      <c r="L82" s="116"/>
      <c r="M82" s="116"/>
      <c r="N82" s="116"/>
      <c r="O82" s="117"/>
      <c r="P82" s="117"/>
      <c r="Q82" s="118"/>
    </row>
    <row r="83" spans="3:17" ht="13.5">
      <c r="C83" s="89"/>
      <c r="D83" s="89"/>
      <c r="E83" s="89"/>
      <c r="F83" s="89"/>
      <c r="G83" s="89"/>
      <c r="H83" s="89"/>
      <c r="I83" s="89"/>
      <c r="J83" s="89"/>
      <c r="K83" s="89"/>
      <c r="L83" s="116"/>
      <c r="M83" s="116"/>
      <c r="N83" s="116"/>
      <c r="O83" s="117"/>
      <c r="P83" s="117"/>
      <c r="Q83" s="118"/>
    </row>
    <row r="84" spans="3:17" ht="13.5">
      <c r="C84" s="89"/>
      <c r="D84" s="89"/>
      <c r="E84" s="89"/>
      <c r="F84" s="89"/>
      <c r="G84" s="89"/>
      <c r="H84" s="89"/>
      <c r="I84" s="89"/>
      <c r="J84" s="89"/>
      <c r="K84" s="89"/>
      <c r="L84" s="116"/>
      <c r="M84" s="116"/>
      <c r="N84" s="116"/>
      <c r="O84" s="117"/>
      <c r="P84" s="117"/>
      <c r="Q84" s="118"/>
    </row>
    <row r="85" spans="3:17" ht="13.5">
      <c r="C85" s="89"/>
      <c r="D85" s="89"/>
      <c r="E85" s="89"/>
      <c r="F85" s="89"/>
      <c r="G85" s="89"/>
      <c r="H85" s="89"/>
      <c r="I85" s="89"/>
      <c r="J85" s="89"/>
      <c r="K85" s="89"/>
      <c r="L85" s="116"/>
      <c r="M85" s="116"/>
      <c r="N85" s="116"/>
      <c r="O85" s="117"/>
      <c r="P85" s="117"/>
      <c r="Q85" s="118"/>
    </row>
    <row r="86" spans="3:17" ht="13.5">
      <c r="C86" s="89"/>
      <c r="D86" s="89"/>
      <c r="E86" s="89"/>
      <c r="F86" s="89"/>
      <c r="G86" s="89"/>
      <c r="H86" s="89"/>
      <c r="I86" s="89"/>
      <c r="J86" s="89"/>
      <c r="K86" s="89"/>
      <c r="L86" s="116"/>
      <c r="M86" s="116"/>
      <c r="N86" s="116"/>
      <c r="O86" s="117"/>
      <c r="P86" s="117"/>
      <c r="Q86" s="118"/>
    </row>
    <row r="87" spans="3:17" ht="13.5">
      <c r="C87" s="89"/>
      <c r="D87" s="89"/>
      <c r="E87" s="89"/>
      <c r="F87" s="89"/>
      <c r="G87" s="89"/>
      <c r="H87" s="89"/>
      <c r="I87" s="89"/>
      <c r="J87" s="89"/>
      <c r="K87" s="89"/>
      <c r="L87" s="116"/>
      <c r="M87" s="116"/>
      <c r="N87" s="116"/>
      <c r="O87" s="117"/>
      <c r="P87" s="117"/>
      <c r="Q87" s="118"/>
    </row>
    <row r="88" spans="3:17" ht="13.5">
      <c r="C88" s="89"/>
      <c r="D88" s="89"/>
      <c r="E88" s="89"/>
      <c r="F88" s="89"/>
      <c r="G88" s="89"/>
      <c r="H88" s="89"/>
      <c r="I88" s="89"/>
      <c r="J88" s="89"/>
      <c r="K88" s="89"/>
      <c r="L88" s="116"/>
      <c r="M88" s="116"/>
      <c r="N88" s="116"/>
      <c r="O88" s="117"/>
      <c r="P88" s="117"/>
      <c r="Q88" s="118"/>
    </row>
    <row r="89" spans="3:17" ht="13.5">
      <c r="C89" s="89"/>
      <c r="D89" s="89"/>
      <c r="E89" s="89"/>
      <c r="F89" s="89"/>
      <c r="G89" s="89"/>
      <c r="H89" s="89"/>
      <c r="I89" s="89"/>
      <c r="J89" s="89"/>
      <c r="K89" s="89"/>
      <c r="L89" s="116"/>
      <c r="M89" s="116"/>
      <c r="N89" s="116"/>
      <c r="O89" s="117"/>
      <c r="P89" s="117"/>
      <c r="Q89" s="118"/>
    </row>
    <row r="90" spans="3:17" ht="13.5">
      <c r="C90" s="89"/>
      <c r="D90" s="89"/>
      <c r="E90" s="89"/>
      <c r="F90" s="89"/>
      <c r="G90" s="89"/>
      <c r="H90" s="89"/>
      <c r="I90" s="89"/>
      <c r="J90" s="89"/>
      <c r="K90" s="89"/>
      <c r="L90" s="116"/>
      <c r="M90" s="116"/>
      <c r="N90" s="116"/>
      <c r="O90" s="117"/>
      <c r="P90" s="117"/>
      <c r="Q90" s="118"/>
    </row>
    <row r="91" spans="3:17" ht="13.5">
      <c r="C91" s="89"/>
      <c r="D91" s="89"/>
      <c r="E91" s="89"/>
      <c r="F91" s="89"/>
      <c r="G91" s="89"/>
      <c r="H91" s="89"/>
      <c r="I91" s="89"/>
      <c r="J91" s="89"/>
      <c r="K91" s="89"/>
      <c r="L91" s="116"/>
      <c r="M91" s="116"/>
      <c r="N91" s="116"/>
      <c r="O91" s="117"/>
      <c r="P91" s="117"/>
      <c r="Q91" s="118"/>
    </row>
    <row r="92" spans="3:17" ht="13.5">
      <c r="C92" s="89"/>
      <c r="D92" s="89"/>
      <c r="E92" s="89"/>
      <c r="F92" s="89"/>
      <c r="G92" s="89"/>
      <c r="H92" s="89"/>
      <c r="I92" s="89"/>
      <c r="J92" s="89"/>
      <c r="K92" s="89"/>
      <c r="L92" s="116"/>
      <c r="M92" s="116"/>
      <c r="N92" s="116"/>
      <c r="O92" s="117"/>
      <c r="P92" s="117"/>
      <c r="Q92" s="118"/>
    </row>
    <row r="93" spans="3:17" ht="13.5">
      <c r="C93" s="89"/>
      <c r="D93" s="89"/>
      <c r="E93" s="89"/>
      <c r="F93" s="89"/>
      <c r="G93" s="89"/>
      <c r="H93" s="89"/>
      <c r="I93" s="89"/>
      <c r="J93" s="89"/>
      <c r="K93" s="89"/>
      <c r="L93" s="116"/>
      <c r="M93" s="116"/>
      <c r="N93" s="116"/>
      <c r="O93" s="117"/>
      <c r="P93" s="117"/>
      <c r="Q93" s="118"/>
    </row>
    <row r="94" spans="3:17" ht="13.5">
      <c r="C94" s="89"/>
      <c r="D94" s="89"/>
      <c r="E94" s="89"/>
      <c r="F94" s="89"/>
      <c r="G94" s="89"/>
      <c r="H94" s="89"/>
      <c r="I94" s="89"/>
      <c r="J94" s="89"/>
      <c r="K94" s="89"/>
      <c r="L94" s="116"/>
      <c r="M94" s="116"/>
      <c r="N94" s="116"/>
      <c r="O94" s="117"/>
      <c r="P94" s="117"/>
      <c r="Q94" s="118"/>
    </row>
    <row r="95" spans="3:17" ht="13.5">
      <c r="C95" s="89"/>
      <c r="D95" s="89"/>
      <c r="E95" s="89"/>
      <c r="F95" s="89"/>
      <c r="G95" s="89"/>
      <c r="H95" s="89"/>
      <c r="I95" s="89"/>
      <c r="J95" s="89"/>
      <c r="K95" s="89"/>
      <c r="L95" s="116"/>
      <c r="M95" s="116"/>
      <c r="N95" s="116"/>
      <c r="O95" s="117"/>
      <c r="P95" s="117"/>
      <c r="Q95" s="118"/>
    </row>
    <row r="96" spans="3:17" ht="13.5">
      <c r="C96" s="89"/>
      <c r="D96" s="89"/>
      <c r="E96" s="89"/>
      <c r="F96" s="89"/>
      <c r="G96" s="89"/>
      <c r="H96" s="89"/>
      <c r="I96" s="89"/>
      <c r="J96" s="89"/>
      <c r="K96" s="89"/>
      <c r="L96" s="116"/>
      <c r="M96" s="116"/>
      <c r="N96" s="116"/>
      <c r="O96" s="117"/>
      <c r="P96" s="117"/>
      <c r="Q96" s="118"/>
    </row>
    <row r="97" spans="3:17" ht="13.5">
      <c r="C97" s="89"/>
      <c r="D97" s="89"/>
      <c r="E97" s="89"/>
      <c r="F97" s="89"/>
      <c r="G97" s="89"/>
      <c r="H97" s="89"/>
      <c r="I97" s="89"/>
      <c r="J97" s="89"/>
      <c r="K97" s="89"/>
      <c r="L97" s="116"/>
      <c r="M97" s="116"/>
      <c r="N97" s="116"/>
      <c r="O97" s="117"/>
      <c r="P97" s="117"/>
      <c r="Q97" s="118"/>
    </row>
    <row r="98" spans="3:17" ht="13.5">
      <c r="C98" s="89"/>
      <c r="D98" s="89"/>
      <c r="E98" s="89"/>
      <c r="F98" s="89"/>
      <c r="G98" s="89"/>
      <c r="H98" s="89"/>
      <c r="I98" s="89"/>
      <c r="J98" s="89"/>
      <c r="K98" s="89"/>
      <c r="L98" s="116"/>
      <c r="M98" s="116"/>
      <c r="N98" s="116"/>
      <c r="O98" s="117"/>
      <c r="P98" s="117"/>
      <c r="Q98" s="118"/>
    </row>
    <row r="99" spans="3:17" ht="13.5">
      <c r="C99" s="89"/>
      <c r="D99" s="89"/>
      <c r="E99" s="89"/>
      <c r="F99" s="89"/>
      <c r="G99" s="89"/>
      <c r="H99" s="89"/>
      <c r="I99" s="89"/>
      <c r="J99" s="89"/>
      <c r="K99" s="89"/>
      <c r="L99" s="116"/>
      <c r="M99" s="116"/>
      <c r="N99" s="116"/>
      <c r="O99" s="117"/>
      <c r="P99" s="117"/>
      <c r="Q99" s="118"/>
    </row>
    <row r="100" spans="3:17" ht="13.5">
      <c r="C100" s="89"/>
      <c r="D100" s="89"/>
      <c r="E100" s="89"/>
      <c r="F100" s="89"/>
      <c r="G100" s="89"/>
      <c r="H100" s="89"/>
      <c r="I100" s="89"/>
      <c r="J100" s="89"/>
      <c r="K100" s="89"/>
      <c r="L100" s="116"/>
      <c r="M100" s="116"/>
      <c r="N100" s="116"/>
      <c r="O100" s="117"/>
      <c r="P100" s="117"/>
      <c r="Q100" s="118"/>
    </row>
    <row r="101" spans="3:17" ht="13.5">
      <c r="C101" s="89"/>
      <c r="D101" s="89"/>
      <c r="E101" s="89"/>
      <c r="F101" s="89"/>
      <c r="G101" s="89"/>
      <c r="H101" s="89"/>
      <c r="I101" s="89"/>
      <c r="J101" s="89"/>
      <c r="K101" s="89"/>
      <c r="L101" s="116"/>
      <c r="M101" s="116"/>
      <c r="N101" s="116"/>
      <c r="O101" s="117"/>
      <c r="P101" s="117"/>
      <c r="Q101" s="118"/>
    </row>
    <row r="102" spans="3:17" ht="13.5">
      <c r="C102" s="89"/>
      <c r="D102" s="89"/>
      <c r="E102" s="89"/>
      <c r="F102" s="89"/>
      <c r="G102" s="89"/>
      <c r="H102" s="89"/>
      <c r="I102" s="89"/>
      <c r="J102" s="89"/>
      <c r="K102" s="89"/>
      <c r="L102" s="116"/>
      <c r="M102" s="116"/>
      <c r="N102" s="116"/>
      <c r="O102" s="117"/>
      <c r="P102" s="117"/>
      <c r="Q102" s="118"/>
    </row>
    <row r="103" spans="3:17" ht="13.5">
      <c r="C103" s="89"/>
      <c r="D103" s="89"/>
      <c r="E103" s="89"/>
      <c r="F103" s="89"/>
      <c r="G103" s="89"/>
      <c r="H103" s="89"/>
      <c r="I103" s="89"/>
      <c r="J103" s="89"/>
      <c r="K103" s="89"/>
      <c r="L103" s="116"/>
      <c r="M103" s="116"/>
      <c r="N103" s="116"/>
      <c r="O103" s="117"/>
      <c r="P103" s="117"/>
      <c r="Q103" s="118"/>
    </row>
    <row r="104" spans="3:17" ht="13.5">
      <c r="C104" s="89"/>
      <c r="D104" s="89"/>
      <c r="E104" s="89"/>
      <c r="F104" s="89"/>
      <c r="G104" s="89"/>
      <c r="H104" s="89"/>
      <c r="I104" s="89"/>
      <c r="J104" s="89"/>
      <c r="K104" s="89"/>
      <c r="L104" s="116"/>
      <c r="M104" s="116"/>
      <c r="N104" s="116"/>
      <c r="O104" s="117"/>
      <c r="P104" s="117"/>
      <c r="Q104" s="118"/>
    </row>
    <row r="105" spans="3:17" ht="13.5">
      <c r="C105" s="89"/>
      <c r="D105" s="89"/>
      <c r="E105" s="89"/>
      <c r="F105" s="89"/>
      <c r="G105" s="89"/>
      <c r="H105" s="89"/>
      <c r="I105" s="89"/>
      <c r="J105" s="89"/>
      <c r="K105" s="89"/>
      <c r="L105" s="116"/>
      <c r="M105" s="116"/>
      <c r="N105" s="116"/>
      <c r="O105" s="117"/>
      <c r="P105" s="117"/>
      <c r="Q105" s="118"/>
    </row>
    <row r="106" spans="3:17" ht="13.5">
      <c r="C106" s="89"/>
      <c r="D106" s="89"/>
      <c r="E106" s="89"/>
      <c r="F106" s="89"/>
      <c r="G106" s="89"/>
      <c r="H106" s="89"/>
      <c r="I106" s="89"/>
      <c r="J106" s="89"/>
      <c r="K106" s="89"/>
      <c r="L106" s="116"/>
      <c r="M106" s="116"/>
      <c r="N106" s="116"/>
      <c r="O106" s="117"/>
      <c r="P106" s="117"/>
      <c r="Q106" s="118"/>
    </row>
    <row r="107" spans="3:17" ht="13.5">
      <c r="C107" s="89"/>
      <c r="D107" s="89"/>
      <c r="E107" s="89"/>
      <c r="F107" s="89"/>
      <c r="G107" s="89"/>
      <c r="H107" s="89"/>
      <c r="I107" s="89"/>
      <c r="J107" s="89"/>
      <c r="K107" s="89"/>
      <c r="L107" s="116"/>
      <c r="M107" s="116"/>
      <c r="N107" s="116"/>
      <c r="O107" s="117"/>
      <c r="P107" s="117"/>
      <c r="Q107" s="118"/>
    </row>
    <row r="108" spans="3:17" ht="13.5">
      <c r="C108" s="89"/>
      <c r="D108" s="89"/>
      <c r="E108" s="89"/>
      <c r="F108" s="89"/>
      <c r="G108" s="89"/>
      <c r="H108" s="89"/>
      <c r="I108" s="89"/>
      <c r="J108" s="89"/>
      <c r="K108" s="89"/>
      <c r="L108" s="116"/>
      <c r="M108" s="116"/>
      <c r="N108" s="116"/>
      <c r="O108" s="117"/>
      <c r="P108" s="117"/>
      <c r="Q108" s="118"/>
    </row>
    <row r="109" spans="3:17" ht="13.5">
      <c r="C109" s="89"/>
      <c r="D109" s="89"/>
      <c r="E109" s="89"/>
      <c r="F109" s="89"/>
      <c r="G109" s="89"/>
      <c r="H109" s="89"/>
      <c r="I109" s="89"/>
      <c r="J109" s="89"/>
      <c r="K109" s="89"/>
      <c r="L109" s="116"/>
      <c r="M109" s="116"/>
      <c r="N109" s="116"/>
      <c r="O109" s="117"/>
      <c r="P109" s="117"/>
      <c r="Q109" s="118"/>
    </row>
    <row r="110" spans="3:17" ht="13.5">
      <c r="C110" s="89"/>
      <c r="D110" s="89"/>
      <c r="E110" s="89"/>
      <c r="F110" s="89"/>
      <c r="G110" s="89"/>
      <c r="H110" s="89"/>
      <c r="I110" s="89"/>
      <c r="J110" s="89"/>
      <c r="K110" s="89"/>
      <c r="L110" s="116"/>
      <c r="M110" s="116"/>
      <c r="N110" s="116"/>
      <c r="O110" s="117"/>
      <c r="P110" s="117"/>
      <c r="Q110" s="118"/>
    </row>
    <row r="111" spans="3:17" ht="13.5">
      <c r="C111" s="89"/>
      <c r="D111" s="89"/>
      <c r="E111" s="89"/>
      <c r="F111" s="89"/>
      <c r="G111" s="89"/>
      <c r="H111" s="89"/>
      <c r="I111" s="89"/>
      <c r="J111" s="89"/>
      <c r="K111" s="89"/>
      <c r="L111" s="116"/>
      <c r="M111" s="116"/>
      <c r="N111" s="116"/>
      <c r="O111" s="117"/>
      <c r="P111" s="117"/>
      <c r="Q111" s="118"/>
    </row>
    <row r="112" spans="3:17" ht="13.5">
      <c r="C112" s="89"/>
      <c r="D112" s="89"/>
      <c r="E112" s="89"/>
      <c r="F112" s="89"/>
      <c r="G112" s="89"/>
      <c r="H112" s="89"/>
      <c r="I112" s="89"/>
      <c r="J112" s="89"/>
      <c r="K112" s="89"/>
      <c r="L112" s="116"/>
      <c r="M112" s="116"/>
      <c r="N112" s="116"/>
      <c r="O112" s="117"/>
      <c r="P112" s="117"/>
      <c r="Q112" s="118"/>
    </row>
    <row r="113" spans="3:17" ht="13.5">
      <c r="C113" s="89"/>
      <c r="D113" s="89"/>
      <c r="E113" s="89"/>
      <c r="F113" s="89"/>
      <c r="G113" s="89"/>
      <c r="H113" s="89"/>
      <c r="I113" s="89"/>
      <c r="J113" s="89"/>
      <c r="K113" s="89"/>
      <c r="L113" s="116"/>
      <c r="M113" s="116"/>
      <c r="N113" s="116"/>
      <c r="O113" s="117"/>
      <c r="P113" s="117"/>
      <c r="Q113" s="118"/>
    </row>
    <row r="114" spans="3:17" ht="13.5">
      <c r="C114" s="89"/>
      <c r="D114" s="89"/>
      <c r="E114" s="89"/>
      <c r="F114" s="89"/>
      <c r="G114" s="89"/>
      <c r="H114" s="89"/>
      <c r="I114" s="89"/>
      <c r="J114" s="89"/>
      <c r="K114" s="89"/>
      <c r="L114" s="116"/>
      <c r="M114" s="116"/>
      <c r="N114" s="116"/>
      <c r="O114" s="117"/>
      <c r="P114" s="117"/>
      <c r="Q114" s="118"/>
    </row>
    <row r="115" spans="3:17" ht="13.5">
      <c r="C115" s="89"/>
      <c r="D115" s="89"/>
      <c r="E115" s="89"/>
      <c r="F115" s="89"/>
      <c r="G115" s="89"/>
      <c r="H115" s="89"/>
      <c r="I115" s="89"/>
      <c r="J115" s="89"/>
      <c r="K115" s="89"/>
      <c r="L115" s="116"/>
      <c r="M115" s="116"/>
      <c r="N115" s="116"/>
      <c r="O115" s="117"/>
      <c r="P115" s="117"/>
      <c r="Q115" s="118"/>
    </row>
    <row r="116" spans="3:17" ht="13.5">
      <c r="C116" s="89"/>
      <c r="D116" s="89"/>
      <c r="E116" s="89"/>
      <c r="F116" s="89"/>
      <c r="G116" s="89"/>
      <c r="H116" s="89"/>
      <c r="I116" s="89"/>
      <c r="J116" s="89"/>
      <c r="K116" s="89"/>
      <c r="L116" s="116"/>
      <c r="M116" s="116"/>
      <c r="N116" s="116"/>
      <c r="O116" s="117"/>
      <c r="P116" s="117"/>
      <c r="Q116" s="118"/>
    </row>
    <row r="117" spans="3:17" ht="13.5">
      <c r="C117" s="89"/>
      <c r="D117" s="89"/>
      <c r="E117" s="89"/>
      <c r="F117" s="89"/>
      <c r="G117" s="89"/>
      <c r="H117" s="89"/>
      <c r="I117" s="89"/>
      <c r="J117" s="89"/>
      <c r="K117" s="89"/>
      <c r="L117" s="116"/>
      <c r="M117" s="116"/>
      <c r="N117" s="116"/>
      <c r="O117" s="117"/>
      <c r="P117" s="117"/>
      <c r="Q117" s="118"/>
    </row>
    <row r="118" spans="3:17" ht="13.5">
      <c r="C118" s="89"/>
      <c r="D118" s="89"/>
      <c r="E118" s="89"/>
      <c r="F118" s="89"/>
      <c r="G118" s="89"/>
      <c r="H118" s="89"/>
      <c r="I118" s="89"/>
      <c r="J118" s="89"/>
      <c r="K118" s="89"/>
      <c r="L118" s="116"/>
      <c r="M118" s="116"/>
      <c r="N118" s="116"/>
      <c r="O118" s="117"/>
      <c r="P118" s="117"/>
      <c r="Q118" s="118"/>
    </row>
    <row r="119" spans="3:17" ht="13.5">
      <c r="C119" s="89"/>
      <c r="D119" s="89"/>
      <c r="E119" s="89"/>
      <c r="F119" s="89"/>
      <c r="G119" s="89"/>
      <c r="H119" s="89"/>
      <c r="I119" s="89"/>
      <c r="J119" s="89"/>
      <c r="K119" s="89"/>
      <c r="L119" s="116"/>
      <c r="M119" s="116"/>
      <c r="N119" s="116"/>
      <c r="O119" s="117"/>
      <c r="P119" s="117"/>
      <c r="Q119" s="118"/>
    </row>
    <row r="120" spans="3:17" ht="13.5">
      <c r="C120" s="89"/>
      <c r="D120" s="89"/>
      <c r="E120" s="89"/>
      <c r="F120" s="89"/>
      <c r="G120" s="89"/>
      <c r="H120" s="89"/>
      <c r="I120" s="89"/>
      <c r="J120" s="89"/>
      <c r="K120" s="89"/>
      <c r="L120" s="116"/>
      <c r="M120" s="116"/>
      <c r="N120" s="116"/>
      <c r="O120" s="117"/>
      <c r="P120" s="117"/>
      <c r="Q120" s="118"/>
    </row>
    <row r="121" spans="3:17" ht="13.5">
      <c r="C121" s="89"/>
      <c r="D121" s="89"/>
      <c r="E121" s="89"/>
      <c r="F121" s="89"/>
      <c r="G121" s="89"/>
      <c r="H121" s="89"/>
      <c r="I121" s="89"/>
      <c r="J121" s="89"/>
      <c r="K121" s="89"/>
      <c r="L121" s="116"/>
      <c r="M121" s="116"/>
      <c r="N121" s="116"/>
      <c r="O121" s="117"/>
      <c r="P121" s="117"/>
      <c r="Q121" s="118"/>
    </row>
    <row r="122" spans="3:17" ht="13.5">
      <c r="C122" s="89"/>
      <c r="D122" s="89"/>
      <c r="E122" s="89"/>
      <c r="F122" s="89"/>
      <c r="G122" s="89"/>
      <c r="H122" s="89"/>
      <c r="I122" s="89"/>
      <c r="J122" s="89"/>
      <c r="K122" s="89"/>
      <c r="L122" s="116"/>
      <c r="M122" s="116"/>
      <c r="N122" s="116"/>
      <c r="O122" s="117"/>
      <c r="P122" s="117"/>
      <c r="Q122" s="118"/>
    </row>
    <row r="123" spans="3:17" ht="13.5">
      <c r="C123" s="89"/>
      <c r="D123" s="89"/>
      <c r="E123" s="89"/>
      <c r="F123" s="89"/>
      <c r="G123" s="89"/>
      <c r="H123" s="89"/>
      <c r="I123" s="89"/>
      <c r="J123" s="89"/>
      <c r="K123" s="89"/>
      <c r="L123" s="116"/>
      <c r="M123" s="116"/>
      <c r="N123" s="116"/>
      <c r="O123" s="117"/>
      <c r="P123" s="117"/>
      <c r="Q123" s="118"/>
    </row>
    <row r="124" spans="3:17" ht="13.5">
      <c r="C124" s="89"/>
      <c r="D124" s="89"/>
      <c r="E124" s="89"/>
      <c r="F124" s="89"/>
      <c r="G124" s="89"/>
      <c r="H124" s="89"/>
      <c r="I124" s="89"/>
      <c r="J124" s="89"/>
      <c r="K124" s="89"/>
      <c r="L124" s="116"/>
      <c r="M124" s="116"/>
      <c r="N124" s="116"/>
      <c r="O124" s="117"/>
      <c r="P124" s="117"/>
      <c r="Q124" s="118"/>
    </row>
    <row r="125" spans="3:17" ht="13.5">
      <c r="C125" s="89"/>
      <c r="D125" s="89"/>
      <c r="E125" s="89"/>
      <c r="F125" s="89"/>
      <c r="G125" s="89"/>
      <c r="H125" s="89"/>
      <c r="I125" s="89"/>
      <c r="J125" s="89"/>
      <c r="K125" s="89"/>
      <c r="L125" s="116"/>
      <c r="M125" s="116"/>
      <c r="N125" s="116"/>
      <c r="O125" s="117"/>
      <c r="P125" s="117"/>
      <c r="Q125" s="118"/>
    </row>
    <row r="126" spans="3:17" ht="13.5">
      <c r="C126" s="89"/>
      <c r="D126" s="89"/>
      <c r="E126" s="89"/>
      <c r="F126" s="89"/>
      <c r="G126" s="89"/>
      <c r="H126" s="89"/>
      <c r="I126" s="89"/>
      <c r="J126" s="89"/>
      <c r="K126" s="89"/>
      <c r="L126" s="116"/>
      <c r="M126" s="116"/>
      <c r="N126" s="116"/>
      <c r="O126" s="117"/>
      <c r="P126" s="117"/>
      <c r="Q126" s="118"/>
    </row>
    <row r="127" spans="3:17" ht="13.5">
      <c r="C127" s="89"/>
      <c r="D127" s="89"/>
      <c r="E127" s="89"/>
      <c r="F127" s="89"/>
      <c r="G127" s="89"/>
      <c r="H127" s="89"/>
      <c r="I127" s="89"/>
      <c r="J127" s="89"/>
      <c r="K127" s="89"/>
      <c r="L127" s="116"/>
      <c r="M127" s="116"/>
      <c r="N127" s="116"/>
      <c r="O127" s="117"/>
      <c r="P127" s="117"/>
      <c r="Q127" s="118"/>
    </row>
    <row r="128" spans="3:17" ht="13.5">
      <c r="C128" s="89"/>
      <c r="D128" s="89"/>
      <c r="E128" s="89"/>
      <c r="F128" s="89"/>
      <c r="G128" s="89"/>
      <c r="H128" s="89"/>
      <c r="I128" s="89"/>
      <c r="J128" s="89"/>
      <c r="K128" s="89"/>
      <c r="L128" s="116"/>
      <c r="M128" s="116"/>
      <c r="N128" s="116"/>
      <c r="O128" s="117"/>
      <c r="P128" s="117"/>
      <c r="Q128" s="118"/>
    </row>
    <row r="129" spans="3:17" ht="13.5">
      <c r="C129" s="89"/>
      <c r="D129" s="89"/>
      <c r="E129" s="89"/>
      <c r="F129" s="89"/>
      <c r="G129" s="89"/>
      <c r="H129" s="89"/>
      <c r="I129" s="89"/>
      <c r="J129" s="89"/>
      <c r="K129" s="89"/>
      <c r="L129" s="116"/>
      <c r="M129" s="116"/>
      <c r="N129" s="116"/>
      <c r="O129" s="117"/>
      <c r="P129" s="117"/>
      <c r="Q129" s="118"/>
    </row>
    <row r="130" spans="3:17" ht="13.5">
      <c r="C130" s="89"/>
      <c r="D130" s="89"/>
      <c r="E130" s="89"/>
      <c r="F130" s="89"/>
      <c r="G130" s="89"/>
      <c r="H130" s="89"/>
      <c r="I130" s="89"/>
      <c r="J130" s="89"/>
      <c r="K130" s="89"/>
      <c r="L130" s="116"/>
      <c r="M130" s="116"/>
      <c r="N130" s="116"/>
      <c r="O130" s="117"/>
      <c r="P130" s="117"/>
      <c r="Q130" s="118"/>
    </row>
    <row r="131" spans="3:17" ht="13.5">
      <c r="C131" s="89"/>
      <c r="D131" s="89"/>
      <c r="E131" s="89"/>
      <c r="F131" s="89"/>
      <c r="G131" s="89"/>
      <c r="H131" s="89"/>
      <c r="I131" s="89"/>
      <c r="J131" s="89"/>
      <c r="K131" s="89"/>
      <c r="L131" s="116"/>
      <c r="M131" s="116"/>
      <c r="N131" s="116"/>
      <c r="O131" s="117"/>
      <c r="P131" s="117"/>
      <c r="Q131" s="118"/>
    </row>
    <row r="132" spans="3:17" ht="13.5">
      <c r="C132" s="89"/>
      <c r="D132" s="89"/>
      <c r="E132" s="89"/>
      <c r="F132" s="89"/>
      <c r="G132" s="89"/>
      <c r="H132" s="89"/>
      <c r="I132" s="89"/>
      <c r="J132" s="89"/>
      <c r="K132" s="89"/>
      <c r="L132" s="116"/>
      <c r="M132" s="116"/>
      <c r="N132" s="116"/>
      <c r="O132" s="117"/>
      <c r="P132" s="117"/>
      <c r="Q132" s="118"/>
    </row>
    <row r="133" spans="3:17" ht="13.5">
      <c r="C133" s="89"/>
      <c r="D133" s="89"/>
      <c r="E133" s="89"/>
      <c r="F133" s="89"/>
      <c r="G133" s="89"/>
      <c r="H133" s="89"/>
      <c r="I133" s="89"/>
      <c r="J133" s="89"/>
      <c r="K133" s="89"/>
      <c r="L133" s="116"/>
      <c r="M133" s="116"/>
      <c r="N133" s="116"/>
      <c r="O133" s="117"/>
      <c r="P133" s="117"/>
      <c r="Q133" s="118"/>
    </row>
    <row r="134" spans="3:17" ht="13.5">
      <c r="C134" s="89"/>
      <c r="D134" s="89"/>
      <c r="E134" s="89"/>
      <c r="F134" s="89"/>
      <c r="G134" s="89"/>
      <c r="H134" s="89"/>
      <c r="I134" s="89"/>
      <c r="J134" s="89"/>
      <c r="K134" s="89"/>
      <c r="L134" s="116"/>
      <c r="M134" s="116"/>
      <c r="N134" s="116"/>
      <c r="O134" s="117"/>
      <c r="P134" s="117"/>
      <c r="Q134" s="118"/>
    </row>
    <row r="135" spans="3:17" ht="13.5">
      <c r="C135" s="89"/>
      <c r="D135" s="89"/>
      <c r="E135" s="89"/>
      <c r="F135" s="89"/>
      <c r="G135" s="89"/>
      <c r="H135" s="89"/>
      <c r="I135" s="89"/>
      <c r="J135" s="89"/>
      <c r="K135" s="89"/>
      <c r="L135" s="116"/>
      <c r="M135" s="116"/>
      <c r="N135" s="116"/>
      <c r="O135" s="117"/>
      <c r="P135" s="117"/>
      <c r="Q135" s="118"/>
    </row>
    <row r="136" spans="3:17" ht="13.5">
      <c r="C136" s="89"/>
      <c r="D136" s="89"/>
      <c r="E136" s="89"/>
      <c r="F136" s="89"/>
      <c r="G136" s="89"/>
      <c r="H136" s="89"/>
      <c r="I136" s="89"/>
      <c r="J136" s="89"/>
      <c r="K136" s="89"/>
      <c r="L136" s="116"/>
      <c r="M136" s="116"/>
      <c r="N136" s="116"/>
      <c r="O136" s="117"/>
      <c r="P136" s="117"/>
      <c r="Q136" s="118"/>
    </row>
    <row r="137" spans="3:17" ht="13.5">
      <c r="C137" s="89"/>
      <c r="D137" s="89"/>
      <c r="E137" s="89"/>
      <c r="F137" s="89"/>
      <c r="G137" s="89"/>
      <c r="H137" s="89"/>
      <c r="I137" s="89"/>
      <c r="J137" s="89"/>
      <c r="K137" s="89"/>
      <c r="L137" s="116"/>
      <c r="M137" s="116"/>
      <c r="N137" s="116"/>
      <c r="O137" s="117"/>
      <c r="P137" s="117"/>
      <c r="Q137" s="118"/>
    </row>
    <row r="138" spans="3:17" ht="13.5">
      <c r="C138" s="89"/>
      <c r="D138" s="89"/>
      <c r="E138" s="89"/>
      <c r="F138" s="89"/>
      <c r="G138" s="89"/>
      <c r="H138" s="89"/>
      <c r="I138" s="89"/>
      <c r="J138" s="89"/>
      <c r="K138" s="89"/>
      <c r="L138" s="116"/>
      <c r="M138" s="116"/>
      <c r="N138" s="116"/>
      <c r="O138" s="117"/>
      <c r="P138" s="117"/>
      <c r="Q138" s="118"/>
    </row>
    <row r="139" spans="3:17" ht="13.5">
      <c r="C139" s="89"/>
      <c r="D139" s="89"/>
      <c r="E139" s="89"/>
      <c r="F139" s="89"/>
      <c r="G139" s="89"/>
      <c r="H139" s="89"/>
      <c r="I139" s="89"/>
      <c r="J139" s="89"/>
      <c r="K139" s="89"/>
      <c r="L139" s="116"/>
      <c r="M139" s="116"/>
      <c r="N139" s="116"/>
      <c r="O139" s="117"/>
      <c r="P139" s="117"/>
      <c r="Q139" s="118"/>
    </row>
    <row r="140" spans="3:17" ht="13.5">
      <c r="C140" s="89"/>
      <c r="D140" s="89"/>
      <c r="E140" s="89"/>
      <c r="F140" s="89"/>
      <c r="G140" s="89"/>
      <c r="H140" s="89"/>
      <c r="I140" s="89"/>
      <c r="J140" s="89"/>
      <c r="K140" s="89"/>
      <c r="L140" s="116"/>
      <c r="M140" s="116"/>
      <c r="N140" s="116"/>
      <c r="O140" s="117"/>
      <c r="P140" s="117"/>
      <c r="Q140" s="118"/>
    </row>
    <row r="141" spans="3:17" ht="13.5">
      <c r="C141" s="89"/>
      <c r="D141" s="89"/>
      <c r="E141" s="89"/>
      <c r="F141" s="89"/>
      <c r="G141" s="89"/>
      <c r="H141" s="89"/>
      <c r="I141" s="89"/>
      <c r="J141" s="89"/>
      <c r="K141" s="89"/>
      <c r="L141" s="116"/>
      <c r="M141" s="116"/>
      <c r="N141" s="116"/>
      <c r="O141" s="117"/>
      <c r="P141" s="117"/>
      <c r="Q141" s="118"/>
    </row>
    <row r="142" spans="3:17" ht="13.5">
      <c r="C142" s="89"/>
      <c r="D142" s="89"/>
      <c r="E142" s="89"/>
      <c r="F142" s="89"/>
      <c r="G142" s="89"/>
      <c r="H142" s="89"/>
      <c r="I142" s="89"/>
      <c r="J142" s="89"/>
      <c r="K142" s="89"/>
      <c r="L142" s="116"/>
      <c r="M142" s="116"/>
      <c r="N142" s="116"/>
      <c r="O142" s="117"/>
      <c r="P142" s="117"/>
      <c r="Q142" s="118"/>
    </row>
    <row r="143" spans="3:17" ht="13.5">
      <c r="C143" s="89"/>
      <c r="D143" s="89"/>
      <c r="E143" s="89"/>
      <c r="F143" s="89"/>
      <c r="G143" s="89"/>
      <c r="H143" s="89"/>
      <c r="I143" s="89"/>
      <c r="J143" s="89"/>
      <c r="K143" s="89"/>
      <c r="L143" s="116"/>
      <c r="M143" s="116"/>
      <c r="N143" s="116"/>
      <c r="O143" s="117"/>
      <c r="P143" s="117"/>
      <c r="Q143" s="118"/>
    </row>
    <row r="144" spans="3:17" ht="13.5">
      <c r="C144" s="89"/>
      <c r="D144" s="89"/>
      <c r="E144" s="89"/>
      <c r="F144" s="89"/>
      <c r="G144" s="89"/>
      <c r="H144" s="89"/>
      <c r="I144" s="89"/>
      <c r="J144" s="89"/>
      <c r="K144" s="89"/>
      <c r="L144" s="116"/>
      <c r="M144" s="116"/>
      <c r="N144" s="116"/>
      <c r="O144" s="117"/>
      <c r="P144" s="117"/>
      <c r="Q144" s="118"/>
    </row>
    <row r="145" spans="3:17" ht="13.5">
      <c r="C145" s="89"/>
      <c r="D145" s="89"/>
      <c r="E145" s="89"/>
      <c r="F145" s="89"/>
      <c r="G145" s="89"/>
      <c r="H145" s="89"/>
      <c r="I145" s="89"/>
      <c r="J145" s="89"/>
      <c r="K145" s="89"/>
      <c r="L145" s="116"/>
      <c r="M145" s="116"/>
      <c r="N145" s="116"/>
      <c r="O145" s="117"/>
      <c r="P145" s="117"/>
      <c r="Q145" s="118"/>
    </row>
    <row r="146" spans="3:17" ht="13.5">
      <c r="C146" s="89"/>
      <c r="D146" s="89"/>
      <c r="E146" s="89"/>
      <c r="F146" s="89"/>
      <c r="G146" s="89"/>
      <c r="H146" s="89"/>
      <c r="I146" s="89"/>
      <c r="J146" s="89"/>
      <c r="K146" s="89"/>
      <c r="L146" s="116"/>
      <c r="M146" s="116"/>
      <c r="N146" s="116"/>
      <c r="O146" s="117"/>
      <c r="P146" s="117"/>
      <c r="Q146" s="118"/>
    </row>
    <row r="147" spans="3:17" ht="13.5">
      <c r="C147" s="89"/>
      <c r="D147" s="89"/>
      <c r="E147" s="89"/>
      <c r="F147" s="89"/>
      <c r="G147" s="89"/>
      <c r="H147" s="89"/>
      <c r="I147" s="89"/>
      <c r="J147" s="89"/>
      <c r="K147" s="89"/>
      <c r="L147" s="116"/>
      <c r="M147" s="116"/>
      <c r="N147" s="116"/>
      <c r="O147" s="117"/>
      <c r="P147" s="117"/>
      <c r="Q147" s="118"/>
    </row>
    <row r="148" spans="3:17" ht="13.5">
      <c r="C148" s="89"/>
      <c r="D148" s="89"/>
      <c r="E148" s="89"/>
      <c r="F148" s="89"/>
      <c r="G148" s="89"/>
      <c r="H148" s="89"/>
      <c r="I148" s="89"/>
      <c r="J148" s="89"/>
      <c r="K148" s="89"/>
      <c r="L148" s="116"/>
      <c r="M148" s="116"/>
      <c r="N148" s="116"/>
      <c r="O148" s="117"/>
      <c r="P148" s="117"/>
      <c r="Q148" s="118"/>
    </row>
    <row r="149" spans="3:17" ht="13.5">
      <c r="C149" s="89"/>
      <c r="D149" s="89"/>
      <c r="E149" s="89"/>
      <c r="F149" s="89"/>
      <c r="G149" s="89"/>
      <c r="H149" s="89"/>
      <c r="I149" s="89"/>
      <c r="J149" s="89"/>
      <c r="K149" s="89"/>
      <c r="L149" s="116"/>
      <c r="M149" s="116"/>
      <c r="N149" s="116"/>
      <c r="O149" s="117"/>
      <c r="P149" s="117"/>
      <c r="Q149" s="118"/>
    </row>
    <row r="150" spans="3:17" ht="13.5">
      <c r="C150" s="89"/>
      <c r="D150" s="89"/>
      <c r="E150" s="89"/>
      <c r="F150" s="89"/>
      <c r="G150" s="89"/>
      <c r="H150" s="89"/>
      <c r="I150" s="89"/>
      <c r="J150" s="89"/>
      <c r="K150" s="89"/>
      <c r="L150" s="116"/>
      <c r="M150" s="116"/>
      <c r="N150" s="116"/>
      <c r="O150" s="117"/>
      <c r="P150" s="117"/>
      <c r="Q150" s="118"/>
    </row>
    <row r="151" spans="3:17" ht="13.5">
      <c r="C151" s="89"/>
      <c r="D151" s="89"/>
      <c r="E151" s="89"/>
      <c r="F151" s="89"/>
      <c r="G151" s="89"/>
      <c r="H151" s="89"/>
      <c r="I151" s="89"/>
      <c r="J151" s="89"/>
      <c r="K151" s="89"/>
      <c r="L151" s="116"/>
      <c r="M151" s="116"/>
      <c r="N151" s="116"/>
      <c r="O151" s="117"/>
      <c r="P151" s="117"/>
      <c r="Q151" s="118"/>
    </row>
    <row r="152" spans="3:17" ht="13.5">
      <c r="C152" s="89"/>
      <c r="D152" s="89"/>
      <c r="E152" s="89"/>
      <c r="F152" s="89"/>
      <c r="G152" s="89"/>
      <c r="H152" s="89"/>
      <c r="I152" s="89"/>
      <c r="J152" s="89"/>
      <c r="K152" s="89"/>
      <c r="L152" s="116"/>
      <c r="M152" s="116"/>
      <c r="N152" s="116"/>
      <c r="O152" s="117"/>
      <c r="P152" s="117"/>
      <c r="Q152" s="118"/>
    </row>
    <row r="153" spans="3:17" ht="13.5">
      <c r="C153" s="89"/>
      <c r="D153" s="89"/>
      <c r="E153" s="89"/>
      <c r="F153" s="89"/>
      <c r="G153" s="89"/>
      <c r="H153" s="89"/>
      <c r="I153" s="89"/>
      <c r="J153" s="89"/>
      <c r="K153" s="89"/>
      <c r="L153" s="116"/>
      <c r="M153" s="116"/>
      <c r="N153" s="116"/>
      <c r="O153" s="117"/>
      <c r="P153" s="117"/>
      <c r="Q153" s="118"/>
    </row>
    <row r="154" spans="3:17" ht="13.5">
      <c r="C154" s="89"/>
      <c r="D154" s="89"/>
      <c r="E154" s="89"/>
      <c r="F154" s="89"/>
      <c r="G154" s="89"/>
      <c r="H154" s="89"/>
      <c r="I154" s="89"/>
      <c r="J154" s="89"/>
      <c r="K154" s="89"/>
      <c r="L154" s="116"/>
      <c r="M154" s="116"/>
      <c r="N154" s="116"/>
      <c r="O154" s="117"/>
      <c r="P154" s="117"/>
      <c r="Q154" s="118"/>
    </row>
    <row r="155" spans="3:17" ht="13.5">
      <c r="C155" s="89"/>
      <c r="D155" s="89"/>
      <c r="E155" s="89"/>
      <c r="F155" s="89"/>
      <c r="G155" s="89"/>
      <c r="H155" s="89"/>
      <c r="I155" s="89"/>
      <c r="J155" s="89"/>
      <c r="K155" s="89"/>
      <c r="L155" s="116"/>
      <c r="M155" s="116"/>
      <c r="N155" s="116"/>
      <c r="O155" s="117"/>
      <c r="P155" s="117"/>
      <c r="Q155" s="118"/>
    </row>
    <row r="156" spans="3:17" ht="13.5">
      <c r="C156" s="89"/>
      <c r="D156" s="89"/>
      <c r="E156" s="89"/>
      <c r="F156" s="89"/>
      <c r="G156" s="89"/>
      <c r="H156" s="89"/>
      <c r="I156" s="89"/>
      <c r="J156" s="89"/>
      <c r="K156" s="89"/>
      <c r="L156" s="116"/>
      <c r="M156" s="116"/>
      <c r="N156" s="116"/>
      <c r="O156" s="117"/>
      <c r="P156" s="117"/>
      <c r="Q156" s="118"/>
    </row>
    <row r="157" spans="3:17" ht="13.5">
      <c r="C157" s="89"/>
      <c r="D157" s="89"/>
      <c r="E157" s="89"/>
      <c r="F157" s="89"/>
      <c r="G157" s="89"/>
      <c r="H157" s="89"/>
      <c r="I157" s="89"/>
      <c r="J157" s="89"/>
      <c r="K157" s="89"/>
      <c r="L157" s="116"/>
      <c r="M157" s="116"/>
      <c r="N157" s="116"/>
      <c r="O157" s="117"/>
      <c r="P157" s="117"/>
      <c r="Q157" s="118"/>
    </row>
    <row r="158" spans="3:17" ht="13.5">
      <c r="C158" s="89"/>
      <c r="D158" s="89"/>
      <c r="E158" s="89"/>
      <c r="F158" s="89"/>
      <c r="G158" s="89"/>
      <c r="H158" s="89"/>
      <c r="I158" s="89"/>
      <c r="J158" s="89"/>
      <c r="K158" s="89"/>
      <c r="L158" s="116"/>
      <c r="M158" s="116"/>
      <c r="N158" s="116"/>
      <c r="O158" s="117"/>
      <c r="P158" s="117"/>
      <c r="Q158" s="118"/>
    </row>
    <row r="159" spans="3:17" ht="13.5">
      <c r="C159" s="89"/>
      <c r="D159" s="89"/>
      <c r="E159" s="89"/>
      <c r="F159" s="89"/>
      <c r="G159" s="89"/>
      <c r="H159" s="89"/>
      <c r="I159" s="89"/>
      <c r="J159" s="89"/>
      <c r="K159" s="89"/>
      <c r="L159" s="116"/>
      <c r="M159" s="116"/>
      <c r="N159" s="116"/>
      <c r="O159" s="117"/>
      <c r="P159" s="117"/>
      <c r="Q159" s="118"/>
    </row>
    <row r="160" spans="3:17" ht="13.5">
      <c r="C160" s="89"/>
      <c r="D160" s="89"/>
      <c r="E160" s="89"/>
      <c r="F160" s="89"/>
      <c r="G160" s="89"/>
      <c r="H160" s="89"/>
      <c r="I160" s="89"/>
      <c r="J160" s="89"/>
      <c r="K160" s="89"/>
      <c r="L160" s="116"/>
      <c r="M160" s="116"/>
      <c r="N160" s="116"/>
      <c r="O160" s="117"/>
      <c r="P160" s="117"/>
      <c r="Q160" s="118"/>
    </row>
    <row r="161" spans="3:17" ht="13.5">
      <c r="C161" s="89"/>
      <c r="D161" s="89"/>
      <c r="E161" s="89"/>
      <c r="F161" s="89"/>
      <c r="G161" s="89"/>
      <c r="H161" s="89"/>
      <c r="I161" s="89"/>
      <c r="J161" s="89"/>
      <c r="K161" s="89"/>
      <c r="L161" s="116"/>
      <c r="M161" s="116"/>
      <c r="N161" s="116"/>
      <c r="O161" s="117"/>
      <c r="P161" s="117"/>
      <c r="Q161" s="118"/>
    </row>
    <row r="162" spans="3:17" ht="13.5">
      <c r="C162" s="89"/>
      <c r="D162" s="89"/>
      <c r="E162" s="89"/>
      <c r="F162" s="89"/>
      <c r="G162" s="89"/>
      <c r="H162" s="89"/>
      <c r="I162" s="89"/>
      <c r="J162" s="89"/>
      <c r="K162" s="89"/>
      <c r="L162" s="116"/>
      <c r="M162" s="116"/>
      <c r="N162" s="116"/>
      <c r="O162" s="117"/>
      <c r="P162" s="117"/>
      <c r="Q162" s="118"/>
    </row>
    <row r="163" spans="3:17" ht="13.5">
      <c r="C163" s="89"/>
      <c r="D163" s="89"/>
      <c r="E163" s="89"/>
      <c r="F163" s="89"/>
      <c r="G163" s="89"/>
      <c r="H163" s="89"/>
      <c r="I163" s="89"/>
      <c r="J163" s="89"/>
      <c r="K163" s="89"/>
      <c r="L163" s="116"/>
      <c r="M163" s="116"/>
      <c r="N163" s="116"/>
      <c r="O163" s="117"/>
      <c r="P163" s="117"/>
      <c r="Q163" s="118"/>
    </row>
    <row r="164" spans="3:17" ht="13.5">
      <c r="C164" s="89"/>
      <c r="D164" s="89"/>
      <c r="E164" s="89"/>
      <c r="F164" s="89"/>
      <c r="G164" s="89"/>
      <c r="H164" s="89"/>
      <c r="I164" s="89"/>
      <c r="J164" s="89"/>
      <c r="K164" s="89"/>
      <c r="L164" s="116"/>
      <c r="M164" s="116"/>
      <c r="N164" s="116"/>
      <c r="O164" s="117"/>
      <c r="P164" s="117"/>
      <c r="Q164" s="118"/>
    </row>
    <row r="165" spans="3:17" ht="13.5">
      <c r="C165" s="89"/>
      <c r="D165" s="89"/>
      <c r="E165" s="89"/>
      <c r="F165" s="89"/>
      <c r="G165" s="89"/>
      <c r="H165" s="89"/>
      <c r="I165" s="89"/>
      <c r="J165" s="89"/>
      <c r="K165" s="89"/>
      <c r="L165" s="116"/>
      <c r="M165" s="116"/>
      <c r="N165" s="116"/>
      <c r="O165" s="117"/>
      <c r="P165" s="117"/>
      <c r="Q165" s="118"/>
    </row>
    <row r="166" spans="3:17" ht="13.5">
      <c r="C166" s="89"/>
      <c r="D166" s="89"/>
      <c r="E166" s="89"/>
      <c r="F166" s="89"/>
      <c r="G166" s="89"/>
      <c r="H166" s="89"/>
      <c r="I166" s="89"/>
      <c r="J166" s="89"/>
      <c r="K166" s="89"/>
      <c r="L166" s="116"/>
      <c r="M166" s="116"/>
      <c r="N166" s="116"/>
      <c r="O166" s="117"/>
      <c r="P166" s="117"/>
      <c r="Q166" s="118"/>
    </row>
    <row r="167" spans="3:17" ht="13.5">
      <c r="C167" s="89"/>
      <c r="D167" s="89"/>
      <c r="E167" s="89"/>
      <c r="F167" s="89"/>
      <c r="G167" s="89"/>
      <c r="H167" s="89"/>
      <c r="I167" s="89"/>
      <c r="J167" s="89"/>
      <c r="K167" s="89"/>
      <c r="L167" s="116"/>
      <c r="M167" s="116"/>
      <c r="N167" s="116"/>
      <c r="O167" s="117"/>
      <c r="P167" s="117"/>
      <c r="Q167" s="118"/>
    </row>
    <row r="168" spans="3:17" ht="13.5">
      <c r="C168" s="89"/>
      <c r="D168" s="89"/>
      <c r="E168" s="89"/>
      <c r="F168" s="89"/>
      <c r="G168" s="89"/>
      <c r="H168" s="89"/>
      <c r="I168" s="89"/>
      <c r="J168" s="89"/>
      <c r="K168" s="89"/>
      <c r="L168" s="116"/>
      <c r="M168" s="116"/>
      <c r="N168" s="116"/>
      <c r="O168" s="117"/>
      <c r="P168" s="117"/>
      <c r="Q168" s="118"/>
    </row>
    <row r="169" spans="3:17" ht="13.5">
      <c r="C169" s="89"/>
      <c r="D169" s="89"/>
      <c r="E169" s="89"/>
      <c r="F169" s="89"/>
      <c r="G169" s="89"/>
      <c r="H169" s="89"/>
      <c r="I169" s="89"/>
      <c r="J169" s="89"/>
      <c r="K169" s="89"/>
      <c r="L169" s="116"/>
      <c r="M169" s="116"/>
      <c r="N169" s="116"/>
      <c r="O169" s="117"/>
      <c r="P169" s="117"/>
      <c r="Q169" s="118"/>
    </row>
    <row r="170" spans="3:17" ht="13.5">
      <c r="C170" s="89"/>
      <c r="D170" s="89"/>
      <c r="E170" s="89"/>
      <c r="F170" s="89"/>
      <c r="G170" s="89"/>
      <c r="H170" s="89"/>
      <c r="I170" s="89"/>
      <c r="J170" s="89"/>
      <c r="K170" s="89"/>
      <c r="L170" s="116"/>
      <c r="M170" s="116"/>
      <c r="N170" s="116"/>
      <c r="O170" s="117"/>
      <c r="P170" s="117"/>
      <c r="Q170" s="118"/>
    </row>
    <row r="171" spans="3:17" ht="13.5">
      <c r="C171" s="89"/>
      <c r="D171" s="89"/>
      <c r="E171" s="89"/>
      <c r="F171" s="89"/>
      <c r="G171" s="89"/>
      <c r="H171" s="89"/>
      <c r="I171" s="89"/>
      <c r="J171" s="89"/>
      <c r="K171" s="89"/>
      <c r="L171" s="116"/>
      <c r="M171" s="116"/>
      <c r="N171" s="116"/>
      <c r="O171" s="117"/>
      <c r="P171" s="117"/>
      <c r="Q171" s="118"/>
    </row>
    <row r="172" spans="3:17" ht="13.5">
      <c r="C172" s="89"/>
      <c r="D172" s="89"/>
      <c r="E172" s="89"/>
      <c r="F172" s="89"/>
      <c r="G172" s="89"/>
      <c r="H172" s="89"/>
      <c r="I172" s="89"/>
      <c r="J172" s="89"/>
      <c r="K172" s="89"/>
      <c r="L172" s="116"/>
      <c r="M172" s="116"/>
      <c r="N172" s="116"/>
      <c r="O172" s="117"/>
      <c r="P172" s="117"/>
      <c r="Q172" s="118"/>
    </row>
    <row r="173" spans="3:17" ht="13.5">
      <c r="C173" s="89"/>
      <c r="D173" s="89"/>
      <c r="E173" s="89"/>
      <c r="F173" s="89"/>
      <c r="G173" s="89"/>
      <c r="H173" s="89"/>
      <c r="I173" s="89"/>
      <c r="J173" s="89"/>
      <c r="K173" s="89"/>
      <c r="L173" s="116"/>
      <c r="M173" s="116"/>
      <c r="N173" s="116"/>
      <c r="O173" s="117"/>
      <c r="P173" s="117"/>
      <c r="Q173" s="118"/>
    </row>
    <row r="174" spans="3:17" ht="13.5">
      <c r="C174" s="89"/>
      <c r="D174" s="89"/>
      <c r="E174" s="89"/>
      <c r="F174" s="89"/>
      <c r="G174" s="89"/>
      <c r="H174" s="89"/>
      <c r="I174" s="89"/>
      <c r="J174" s="89"/>
      <c r="K174" s="89"/>
      <c r="L174" s="116"/>
      <c r="M174" s="116"/>
      <c r="N174" s="116"/>
      <c r="O174" s="117"/>
      <c r="P174" s="117"/>
      <c r="Q174" s="118"/>
    </row>
    <row r="175" spans="3:17" ht="13.5">
      <c r="C175" s="89"/>
      <c r="D175" s="89"/>
      <c r="E175" s="89"/>
      <c r="F175" s="89"/>
      <c r="G175" s="89"/>
      <c r="H175" s="89"/>
      <c r="I175" s="89"/>
      <c r="J175" s="89"/>
      <c r="K175" s="89"/>
      <c r="L175" s="116"/>
      <c r="M175" s="116"/>
      <c r="N175" s="116"/>
      <c r="O175" s="117"/>
      <c r="P175" s="117"/>
      <c r="Q175" s="118"/>
    </row>
    <row r="176" spans="3:17" ht="13.5">
      <c r="C176" s="89"/>
      <c r="D176" s="89"/>
      <c r="E176" s="89"/>
      <c r="F176" s="89"/>
      <c r="G176" s="89"/>
      <c r="H176" s="89"/>
      <c r="I176" s="89"/>
      <c r="J176" s="89"/>
      <c r="K176" s="89"/>
      <c r="L176" s="116"/>
      <c r="M176" s="116"/>
      <c r="N176" s="116"/>
      <c r="O176" s="117"/>
      <c r="P176" s="117"/>
      <c r="Q176" s="118"/>
    </row>
    <row r="177" spans="3:17" ht="13.5">
      <c r="C177" s="89"/>
      <c r="D177" s="89"/>
      <c r="E177" s="89"/>
      <c r="F177" s="89"/>
      <c r="G177" s="89"/>
      <c r="H177" s="89"/>
      <c r="I177" s="89"/>
      <c r="J177" s="89"/>
      <c r="K177" s="89"/>
      <c r="L177" s="116"/>
      <c r="M177" s="116"/>
      <c r="N177" s="116"/>
      <c r="O177" s="117"/>
      <c r="P177" s="117"/>
      <c r="Q177" s="118"/>
    </row>
    <row r="178" spans="3:17" ht="13.5">
      <c r="C178" s="89"/>
      <c r="D178" s="89"/>
      <c r="E178" s="89"/>
      <c r="F178" s="89"/>
      <c r="G178" s="89"/>
      <c r="H178" s="89"/>
      <c r="I178" s="89"/>
      <c r="J178" s="89"/>
      <c r="K178" s="89"/>
      <c r="L178" s="116"/>
      <c r="M178" s="116"/>
      <c r="N178" s="116"/>
      <c r="O178" s="117"/>
      <c r="P178" s="117"/>
      <c r="Q178" s="118"/>
    </row>
    <row r="179" spans="3:17" ht="13.5">
      <c r="C179" s="89"/>
      <c r="D179" s="89"/>
      <c r="E179" s="89"/>
      <c r="F179" s="89"/>
      <c r="G179" s="89"/>
      <c r="H179" s="89"/>
      <c r="I179" s="89"/>
      <c r="J179" s="89"/>
      <c r="K179" s="89"/>
      <c r="L179" s="116"/>
      <c r="M179" s="116"/>
      <c r="N179" s="116"/>
      <c r="O179" s="117"/>
      <c r="P179" s="117"/>
      <c r="Q179" s="118"/>
    </row>
    <row r="180" spans="3:17" ht="13.5">
      <c r="C180" s="89"/>
      <c r="D180" s="89"/>
      <c r="E180" s="89"/>
      <c r="F180" s="89"/>
      <c r="G180" s="89"/>
      <c r="H180" s="89"/>
      <c r="I180" s="89"/>
      <c r="J180" s="89"/>
      <c r="K180" s="89"/>
      <c r="L180" s="116"/>
      <c r="M180" s="116"/>
      <c r="N180" s="116"/>
      <c r="O180" s="117"/>
      <c r="P180" s="117"/>
      <c r="Q180" s="118"/>
    </row>
    <row r="181" spans="3:17" ht="13.5">
      <c r="C181" s="89"/>
      <c r="D181" s="89"/>
      <c r="E181" s="89"/>
      <c r="F181" s="89"/>
      <c r="G181" s="89"/>
      <c r="H181" s="89"/>
      <c r="I181" s="89"/>
      <c r="J181" s="89"/>
      <c r="K181" s="89"/>
      <c r="L181" s="116"/>
      <c r="M181" s="116"/>
      <c r="N181" s="116"/>
      <c r="O181" s="117"/>
      <c r="P181" s="117"/>
      <c r="Q181" s="118"/>
    </row>
    <row r="182" spans="3:17" ht="13.5">
      <c r="C182" s="89"/>
      <c r="D182" s="89"/>
      <c r="E182" s="89"/>
      <c r="F182" s="89"/>
      <c r="G182" s="89"/>
      <c r="H182" s="89"/>
      <c r="I182" s="89"/>
      <c r="J182" s="89"/>
      <c r="K182" s="89"/>
      <c r="L182" s="116"/>
      <c r="M182" s="116"/>
      <c r="N182" s="116"/>
      <c r="O182" s="117"/>
      <c r="P182" s="117"/>
      <c r="Q182" s="118"/>
    </row>
    <row r="183" spans="3:17" ht="13.5">
      <c r="C183" s="89"/>
      <c r="D183" s="89"/>
      <c r="E183" s="89"/>
      <c r="F183" s="89"/>
      <c r="G183" s="89"/>
      <c r="H183" s="89"/>
      <c r="I183" s="89"/>
      <c r="J183" s="89"/>
      <c r="K183" s="89"/>
      <c r="L183" s="116"/>
      <c r="M183" s="116"/>
      <c r="N183" s="116"/>
      <c r="O183" s="117"/>
      <c r="P183" s="117"/>
      <c r="Q183" s="118"/>
    </row>
    <row r="184" spans="3:17" ht="13.5">
      <c r="C184" s="89"/>
      <c r="D184" s="89"/>
      <c r="E184" s="89"/>
      <c r="F184" s="89"/>
      <c r="G184" s="89"/>
      <c r="H184" s="89"/>
      <c r="I184" s="89"/>
      <c r="J184" s="89"/>
      <c r="K184" s="89"/>
      <c r="L184" s="116"/>
      <c r="M184" s="116"/>
      <c r="N184" s="116"/>
      <c r="O184" s="117"/>
      <c r="P184" s="117"/>
      <c r="Q184" s="118"/>
    </row>
    <row r="185" spans="3:17" ht="13.5">
      <c r="C185" s="89"/>
      <c r="D185" s="89"/>
      <c r="E185" s="89"/>
      <c r="F185" s="89"/>
      <c r="G185" s="89"/>
      <c r="H185" s="89"/>
      <c r="I185" s="89"/>
      <c r="J185" s="89"/>
      <c r="K185" s="89"/>
      <c r="L185" s="116"/>
      <c r="M185" s="116"/>
      <c r="N185" s="116"/>
      <c r="O185" s="117"/>
      <c r="P185" s="117"/>
      <c r="Q185" s="118"/>
    </row>
    <row r="186" spans="3:17" ht="13.5">
      <c r="C186" s="89"/>
      <c r="D186" s="89"/>
      <c r="E186" s="89"/>
      <c r="F186" s="89"/>
      <c r="G186" s="89"/>
      <c r="H186" s="89"/>
      <c r="I186" s="89"/>
      <c r="J186" s="89"/>
      <c r="K186" s="89"/>
      <c r="L186" s="116"/>
      <c r="M186" s="116"/>
      <c r="N186" s="116"/>
      <c r="O186" s="117"/>
      <c r="P186" s="117"/>
      <c r="Q186" s="118"/>
    </row>
    <row r="187" spans="3:17" ht="13.5">
      <c r="C187" s="89"/>
      <c r="D187" s="89"/>
      <c r="E187" s="89"/>
      <c r="F187" s="89"/>
      <c r="G187" s="89"/>
      <c r="H187" s="89"/>
      <c r="I187" s="89"/>
      <c r="J187" s="89"/>
      <c r="K187" s="89"/>
      <c r="L187" s="116"/>
      <c r="M187" s="116"/>
      <c r="N187" s="116"/>
      <c r="O187" s="117"/>
      <c r="P187" s="117"/>
      <c r="Q187" s="118"/>
    </row>
    <row r="188" spans="3:17" ht="13.5">
      <c r="C188" s="89"/>
      <c r="D188" s="89"/>
      <c r="E188" s="89"/>
      <c r="F188" s="89"/>
      <c r="G188" s="89"/>
      <c r="H188" s="89"/>
      <c r="I188" s="89"/>
      <c r="J188" s="89"/>
      <c r="K188" s="89"/>
      <c r="L188" s="116"/>
      <c r="M188" s="116"/>
      <c r="N188" s="116"/>
      <c r="O188" s="117"/>
      <c r="P188" s="117"/>
      <c r="Q188" s="118"/>
    </row>
    <row r="189" spans="3:17" ht="13.5">
      <c r="C189" s="89"/>
      <c r="D189" s="89"/>
      <c r="E189" s="89"/>
      <c r="F189" s="89"/>
      <c r="G189" s="89"/>
      <c r="H189" s="89"/>
      <c r="I189" s="89"/>
      <c r="J189" s="89"/>
      <c r="K189" s="89"/>
      <c r="L189" s="116"/>
      <c r="M189" s="116"/>
      <c r="N189" s="116"/>
      <c r="O189" s="117"/>
      <c r="P189" s="117"/>
      <c r="Q189" s="118"/>
    </row>
    <row r="190" spans="3:17" ht="13.5">
      <c r="C190" s="89"/>
      <c r="D190" s="89"/>
      <c r="E190" s="89"/>
      <c r="F190" s="89"/>
      <c r="G190" s="89"/>
      <c r="H190" s="89"/>
      <c r="I190" s="89"/>
      <c r="J190" s="89"/>
      <c r="K190" s="89"/>
      <c r="L190" s="116"/>
      <c r="M190" s="116"/>
      <c r="N190" s="116"/>
      <c r="O190" s="117"/>
      <c r="P190" s="117"/>
      <c r="Q190" s="118"/>
    </row>
    <row r="191" spans="3:17" ht="13.5">
      <c r="C191" s="89"/>
      <c r="D191" s="89"/>
      <c r="E191" s="89"/>
      <c r="F191" s="89"/>
      <c r="G191" s="89"/>
      <c r="H191" s="89"/>
      <c r="I191" s="89"/>
      <c r="J191" s="89"/>
      <c r="K191" s="89"/>
      <c r="L191" s="116"/>
      <c r="M191" s="116"/>
      <c r="N191" s="116"/>
      <c r="O191" s="117"/>
      <c r="P191" s="117"/>
      <c r="Q191" s="118"/>
    </row>
    <row r="192" spans="3:17" ht="13.5">
      <c r="C192" s="89"/>
      <c r="D192" s="89"/>
      <c r="E192" s="89"/>
      <c r="F192" s="89"/>
      <c r="G192" s="89"/>
      <c r="H192" s="89"/>
      <c r="I192" s="89"/>
      <c r="J192" s="89"/>
      <c r="K192" s="89"/>
      <c r="L192" s="116"/>
      <c r="M192" s="116"/>
      <c r="N192" s="116"/>
      <c r="O192" s="117"/>
      <c r="P192" s="117"/>
      <c r="Q192" s="118"/>
    </row>
    <row r="193" spans="3:17" ht="13.5">
      <c r="C193" s="89"/>
      <c r="D193" s="89"/>
      <c r="E193" s="89"/>
      <c r="F193" s="89"/>
      <c r="G193" s="89"/>
      <c r="H193" s="89"/>
      <c r="I193" s="89"/>
      <c r="J193" s="89"/>
      <c r="K193" s="89"/>
      <c r="L193" s="116"/>
      <c r="M193" s="116"/>
      <c r="N193" s="116"/>
      <c r="O193" s="117"/>
      <c r="P193" s="117"/>
      <c r="Q193" s="118"/>
    </row>
    <row r="194" spans="3:17" ht="13.5">
      <c r="C194" s="89"/>
      <c r="D194" s="89"/>
      <c r="E194" s="89"/>
      <c r="F194" s="89"/>
      <c r="G194" s="89"/>
      <c r="H194" s="89"/>
      <c r="I194" s="89"/>
      <c r="J194" s="89"/>
      <c r="K194" s="89"/>
      <c r="L194" s="116"/>
      <c r="M194" s="116"/>
      <c r="N194" s="116"/>
      <c r="O194" s="117"/>
      <c r="P194" s="117"/>
      <c r="Q194" s="118"/>
    </row>
    <row r="195" spans="3:17" ht="13.5">
      <c r="C195" s="89"/>
      <c r="D195" s="89"/>
      <c r="E195" s="89"/>
      <c r="F195" s="89"/>
      <c r="G195" s="89"/>
      <c r="H195" s="89"/>
      <c r="I195" s="89"/>
      <c r="J195" s="89"/>
      <c r="K195" s="89"/>
      <c r="L195" s="116"/>
      <c r="M195" s="116"/>
      <c r="N195" s="116"/>
      <c r="O195" s="117"/>
      <c r="P195" s="117"/>
      <c r="Q195" s="118"/>
    </row>
    <row r="196" spans="3:17" ht="13.5">
      <c r="C196" s="89"/>
      <c r="D196" s="89"/>
      <c r="E196" s="89"/>
      <c r="F196" s="89"/>
      <c r="G196" s="89"/>
      <c r="H196" s="89"/>
      <c r="I196" s="89"/>
      <c r="J196" s="89"/>
      <c r="K196" s="89"/>
      <c r="L196" s="116"/>
      <c r="M196" s="116"/>
      <c r="N196" s="116"/>
      <c r="O196" s="117"/>
      <c r="P196" s="117"/>
      <c r="Q196" s="118"/>
    </row>
    <row r="197" spans="3:17" ht="13.5">
      <c r="C197" s="89"/>
      <c r="D197" s="89"/>
      <c r="E197" s="89"/>
      <c r="F197" s="89"/>
      <c r="G197" s="89"/>
      <c r="H197" s="89"/>
      <c r="I197" s="89"/>
      <c r="J197" s="89"/>
      <c r="K197" s="89"/>
      <c r="L197" s="116"/>
      <c r="M197" s="116"/>
      <c r="N197" s="116"/>
      <c r="O197" s="117"/>
      <c r="P197" s="117"/>
      <c r="Q197" s="118"/>
    </row>
    <row r="198" spans="3:17" ht="13.5">
      <c r="C198" s="89"/>
      <c r="D198" s="89"/>
      <c r="E198" s="89"/>
      <c r="F198" s="89"/>
      <c r="G198" s="89"/>
      <c r="H198" s="89"/>
      <c r="I198" s="89"/>
      <c r="J198" s="89"/>
      <c r="K198" s="89"/>
      <c r="L198" s="116"/>
      <c r="M198" s="116"/>
      <c r="N198" s="116"/>
      <c r="O198" s="117"/>
      <c r="P198" s="117"/>
      <c r="Q198" s="118"/>
    </row>
    <row r="199" spans="3:17" ht="13.5">
      <c r="C199" s="89"/>
      <c r="D199" s="89"/>
      <c r="E199" s="89"/>
      <c r="F199" s="89"/>
      <c r="G199" s="89"/>
      <c r="H199" s="89"/>
      <c r="I199" s="89"/>
      <c r="J199" s="89"/>
      <c r="K199" s="89"/>
      <c r="L199" s="116"/>
      <c r="M199" s="116"/>
      <c r="N199" s="116"/>
      <c r="O199" s="117"/>
      <c r="P199" s="117"/>
      <c r="Q199" s="118"/>
    </row>
    <row r="200" spans="3:17" ht="13.5">
      <c r="C200" s="89"/>
      <c r="D200" s="89"/>
      <c r="E200" s="89"/>
      <c r="F200" s="89"/>
      <c r="G200" s="89"/>
      <c r="H200" s="89"/>
      <c r="I200" s="89"/>
      <c r="J200" s="89"/>
      <c r="K200" s="89"/>
      <c r="L200" s="116"/>
      <c r="M200" s="116"/>
      <c r="N200" s="116"/>
      <c r="O200" s="117"/>
      <c r="P200" s="117"/>
      <c r="Q200" s="118"/>
    </row>
    <row r="201" spans="3:17" ht="13.5">
      <c r="C201" s="89"/>
      <c r="D201" s="89"/>
      <c r="E201" s="89"/>
      <c r="F201" s="89"/>
      <c r="G201" s="89"/>
      <c r="H201" s="89"/>
      <c r="I201" s="89"/>
      <c r="J201" s="89"/>
      <c r="K201" s="89"/>
      <c r="L201" s="116"/>
      <c r="M201" s="116"/>
      <c r="N201" s="116"/>
      <c r="O201" s="117"/>
      <c r="P201" s="117"/>
      <c r="Q201" s="118"/>
    </row>
    <row r="202" spans="3:17" ht="13.5">
      <c r="C202" s="89"/>
      <c r="D202" s="89"/>
      <c r="E202" s="89"/>
      <c r="F202" s="89"/>
      <c r="G202" s="89"/>
      <c r="H202" s="89"/>
      <c r="I202" s="89"/>
      <c r="J202" s="89"/>
      <c r="K202" s="89"/>
      <c r="L202" s="116"/>
      <c r="M202" s="116"/>
      <c r="N202" s="116"/>
      <c r="O202" s="117"/>
      <c r="P202" s="117"/>
      <c r="Q202" s="118"/>
    </row>
    <row r="203" spans="3:17" ht="13.5">
      <c r="C203" s="89"/>
      <c r="D203" s="89"/>
      <c r="E203" s="89"/>
      <c r="F203" s="89"/>
      <c r="G203" s="89"/>
      <c r="H203" s="89"/>
      <c r="I203" s="89"/>
      <c r="J203" s="89"/>
      <c r="K203" s="89"/>
      <c r="L203" s="116"/>
      <c r="M203" s="116"/>
      <c r="N203" s="116"/>
      <c r="O203" s="117"/>
      <c r="P203" s="117"/>
      <c r="Q203" s="118"/>
    </row>
    <row r="204" spans="3:17" ht="13.5">
      <c r="C204" s="89"/>
      <c r="D204" s="89"/>
      <c r="E204" s="89"/>
      <c r="F204" s="89"/>
      <c r="G204" s="89"/>
      <c r="H204" s="89"/>
      <c r="I204" s="89"/>
      <c r="J204" s="89"/>
      <c r="K204" s="89"/>
      <c r="L204" s="116"/>
      <c r="M204" s="116"/>
      <c r="N204" s="116"/>
      <c r="O204" s="117"/>
      <c r="P204" s="117"/>
      <c r="Q204" s="118"/>
    </row>
    <row r="205" spans="3:17" ht="13.5">
      <c r="C205" s="89"/>
      <c r="D205" s="89"/>
      <c r="E205" s="89"/>
      <c r="F205" s="89"/>
      <c r="G205" s="89"/>
      <c r="H205" s="89"/>
      <c r="I205" s="89"/>
      <c r="J205" s="89"/>
      <c r="K205" s="89"/>
      <c r="L205" s="116"/>
      <c r="M205" s="116"/>
      <c r="N205" s="116"/>
      <c r="O205" s="117"/>
      <c r="P205" s="117"/>
      <c r="Q205" s="118"/>
    </row>
    <row r="206" spans="3:17" ht="13.5">
      <c r="C206" s="89"/>
      <c r="D206" s="89"/>
      <c r="E206" s="89"/>
      <c r="F206" s="89"/>
      <c r="G206" s="89"/>
      <c r="H206" s="89"/>
      <c r="I206" s="89"/>
      <c r="J206" s="89"/>
      <c r="K206" s="89"/>
      <c r="L206" s="116"/>
      <c r="M206" s="116"/>
      <c r="N206" s="116"/>
      <c r="O206" s="117"/>
      <c r="P206" s="117"/>
      <c r="Q206" s="118"/>
    </row>
    <row r="207" spans="3:17" ht="13.5">
      <c r="C207" s="89"/>
      <c r="D207" s="89"/>
      <c r="E207" s="89"/>
      <c r="F207" s="89"/>
      <c r="G207" s="89"/>
      <c r="H207" s="89"/>
      <c r="I207" s="89"/>
      <c r="J207" s="89"/>
      <c r="K207" s="89"/>
      <c r="L207" s="116"/>
      <c r="M207" s="116"/>
      <c r="N207" s="116"/>
      <c r="O207" s="117"/>
      <c r="P207" s="117"/>
      <c r="Q207" s="118"/>
    </row>
    <row r="208" spans="3:17" ht="13.5">
      <c r="C208" s="89"/>
      <c r="D208" s="89"/>
      <c r="E208" s="89"/>
      <c r="F208" s="89"/>
      <c r="G208" s="89"/>
      <c r="H208" s="89"/>
      <c r="I208" s="89"/>
      <c r="J208" s="89"/>
      <c r="K208" s="89"/>
      <c r="L208" s="116"/>
      <c r="M208" s="116"/>
      <c r="N208" s="116"/>
      <c r="O208" s="117"/>
      <c r="P208" s="117"/>
      <c r="Q208" s="118"/>
    </row>
    <row r="209" spans="3:17" ht="13.5">
      <c r="C209" s="89"/>
      <c r="D209" s="89"/>
      <c r="E209" s="89"/>
      <c r="F209" s="89"/>
      <c r="G209" s="89"/>
      <c r="H209" s="89"/>
      <c r="I209" s="89"/>
      <c r="J209" s="89"/>
      <c r="K209" s="89"/>
      <c r="L209" s="116"/>
      <c r="M209" s="116"/>
      <c r="N209" s="116"/>
      <c r="O209" s="117"/>
      <c r="P209" s="117"/>
      <c r="Q209" s="118"/>
    </row>
    <row r="210" spans="3:17" ht="13.5">
      <c r="C210" s="89"/>
      <c r="D210" s="89"/>
      <c r="E210" s="89"/>
      <c r="F210" s="89"/>
      <c r="G210" s="89"/>
      <c r="H210" s="89"/>
      <c r="I210" s="89"/>
      <c r="J210" s="89"/>
      <c r="K210" s="89"/>
      <c r="L210" s="116"/>
      <c r="M210" s="116"/>
      <c r="N210" s="116"/>
      <c r="O210" s="117"/>
      <c r="P210" s="117"/>
      <c r="Q210" s="118"/>
    </row>
    <row r="211" spans="3:17" ht="13.5">
      <c r="C211" s="89"/>
      <c r="D211" s="89"/>
      <c r="E211" s="89"/>
      <c r="F211" s="89"/>
      <c r="G211" s="89"/>
      <c r="H211" s="89"/>
      <c r="I211" s="89"/>
      <c r="J211" s="89"/>
      <c r="K211" s="89"/>
      <c r="L211" s="116"/>
      <c r="M211" s="116"/>
      <c r="N211" s="116"/>
      <c r="O211" s="117"/>
      <c r="P211" s="117"/>
      <c r="Q211" s="118"/>
    </row>
    <row r="212" spans="3:17" ht="13.5">
      <c r="C212" s="89"/>
      <c r="D212" s="89"/>
      <c r="E212" s="89"/>
      <c r="F212" s="89"/>
      <c r="G212" s="89"/>
      <c r="H212" s="89"/>
      <c r="I212" s="89"/>
      <c r="J212" s="89"/>
      <c r="K212" s="89"/>
      <c r="L212" s="116"/>
      <c r="M212" s="116"/>
      <c r="N212" s="116"/>
      <c r="O212" s="117"/>
      <c r="P212" s="117"/>
      <c r="Q212" s="118"/>
    </row>
    <row r="213" spans="3:17" ht="13.5">
      <c r="C213" s="89"/>
      <c r="D213" s="89"/>
      <c r="E213" s="89"/>
      <c r="F213" s="89"/>
      <c r="G213" s="89"/>
      <c r="H213" s="89"/>
      <c r="I213" s="89"/>
      <c r="J213" s="89"/>
      <c r="K213" s="89"/>
      <c r="L213" s="116"/>
      <c r="M213" s="116"/>
      <c r="N213" s="116"/>
      <c r="O213" s="117"/>
      <c r="P213" s="117"/>
      <c r="Q213" s="118"/>
    </row>
    <row r="214" spans="3:17" ht="13.5">
      <c r="C214" s="89"/>
      <c r="D214" s="89"/>
      <c r="E214" s="89"/>
      <c r="F214" s="89"/>
      <c r="G214" s="89"/>
      <c r="H214" s="89"/>
      <c r="I214" s="89"/>
      <c r="J214" s="89"/>
      <c r="K214" s="89"/>
      <c r="L214" s="116"/>
      <c r="M214" s="116"/>
      <c r="N214" s="116"/>
      <c r="O214" s="117"/>
      <c r="P214" s="117"/>
      <c r="Q214" s="118"/>
    </row>
    <row r="215" spans="3:17" ht="13.5">
      <c r="C215" s="89"/>
      <c r="D215" s="89"/>
      <c r="E215" s="89"/>
      <c r="F215" s="89"/>
      <c r="G215" s="89"/>
      <c r="H215" s="89"/>
      <c r="I215" s="89"/>
      <c r="J215" s="89"/>
      <c r="K215" s="89"/>
      <c r="L215" s="116"/>
      <c r="M215" s="116"/>
      <c r="N215" s="116"/>
      <c r="O215" s="117"/>
      <c r="P215" s="117"/>
      <c r="Q215" s="118"/>
    </row>
    <row r="216" spans="3:17" ht="13.5">
      <c r="C216" s="89"/>
      <c r="D216" s="89"/>
      <c r="E216" s="89"/>
      <c r="F216" s="89"/>
      <c r="G216" s="89"/>
      <c r="H216" s="89"/>
      <c r="I216" s="89"/>
      <c r="J216" s="89"/>
      <c r="K216" s="89"/>
      <c r="L216" s="116"/>
      <c r="M216" s="116"/>
      <c r="N216" s="116"/>
      <c r="O216" s="117"/>
      <c r="P216" s="117"/>
      <c r="Q216" s="118"/>
    </row>
    <row r="217" spans="3:17" ht="13.5">
      <c r="C217" s="89"/>
      <c r="D217" s="89"/>
      <c r="E217" s="89"/>
      <c r="F217" s="89"/>
      <c r="G217" s="89"/>
      <c r="H217" s="89"/>
      <c r="I217" s="89"/>
      <c r="J217" s="89"/>
      <c r="K217" s="89"/>
      <c r="L217" s="116"/>
      <c r="M217" s="116"/>
      <c r="N217" s="116"/>
      <c r="O217" s="117"/>
      <c r="P217" s="117"/>
      <c r="Q217" s="118"/>
    </row>
    <row r="218" spans="3:17" ht="13.5">
      <c r="C218" s="89"/>
      <c r="D218" s="89"/>
      <c r="E218" s="89"/>
      <c r="F218" s="89"/>
      <c r="G218" s="89"/>
      <c r="H218" s="89"/>
      <c r="I218" s="89"/>
      <c r="J218" s="89"/>
      <c r="K218" s="89"/>
      <c r="L218" s="116"/>
      <c r="M218" s="116"/>
      <c r="N218" s="116"/>
      <c r="O218" s="117"/>
      <c r="P218" s="117"/>
      <c r="Q218" s="118"/>
    </row>
    <row r="219" spans="3:17" ht="13.5">
      <c r="C219" s="89"/>
      <c r="D219" s="89"/>
      <c r="E219" s="89"/>
      <c r="F219" s="89"/>
      <c r="G219" s="89"/>
      <c r="H219" s="89"/>
      <c r="I219" s="89"/>
      <c r="J219" s="89"/>
      <c r="K219" s="89"/>
      <c r="L219" s="116"/>
      <c r="M219" s="116"/>
      <c r="N219" s="116"/>
      <c r="O219" s="117"/>
      <c r="P219" s="117"/>
      <c r="Q219" s="118"/>
    </row>
    <row r="220" spans="3:17" ht="13.5">
      <c r="C220" s="89"/>
      <c r="D220" s="89"/>
      <c r="E220" s="89"/>
      <c r="F220" s="89"/>
      <c r="G220" s="89"/>
      <c r="H220" s="89"/>
      <c r="I220" s="89"/>
      <c r="J220" s="89"/>
      <c r="K220" s="89"/>
      <c r="L220" s="116"/>
      <c r="M220" s="116"/>
      <c r="N220" s="116"/>
      <c r="O220" s="117"/>
      <c r="P220" s="117"/>
      <c r="Q220" s="118"/>
    </row>
    <row r="221" spans="3:17" ht="13.5">
      <c r="C221" s="89"/>
      <c r="D221" s="89"/>
      <c r="E221" s="89"/>
      <c r="F221" s="89"/>
      <c r="G221" s="89"/>
      <c r="H221" s="89"/>
      <c r="I221" s="89"/>
      <c r="J221" s="89"/>
      <c r="K221" s="89"/>
      <c r="L221" s="116"/>
      <c r="M221" s="116"/>
      <c r="N221" s="116"/>
      <c r="O221" s="117"/>
      <c r="P221" s="117"/>
      <c r="Q221" s="118"/>
    </row>
    <row r="222" spans="3:17" ht="13.5">
      <c r="C222" s="89"/>
      <c r="D222" s="89"/>
      <c r="E222" s="89"/>
      <c r="F222" s="89"/>
      <c r="G222" s="89"/>
      <c r="H222" s="89"/>
      <c r="I222" s="89"/>
      <c r="J222" s="89"/>
      <c r="K222" s="89"/>
      <c r="L222" s="116"/>
      <c r="M222" s="116"/>
      <c r="N222" s="116"/>
      <c r="O222" s="117"/>
      <c r="P222" s="117"/>
      <c r="Q222" s="118"/>
    </row>
    <row r="223" spans="3:17" ht="13.5">
      <c r="C223" s="89"/>
      <c r="D223" s="89"/>
      <c r="E223" s="89"/>
      <c r="F223" s="89"/>
      <c r="G223" s="89"/>
      <c r="H223" s="89"/>
      <c r="I223" s="89"/>
      <c r="J223" s="89"/>
      <c r="K223" s="89"/>
      <c r="L223" s="116"/>
      <c r="M223" s="116"/>
      <c r="N223" s="116"/>
      <c r="O223" s="117"/>
      <c r="P223" s="117"/>
      <c r="Q223" s="118"/>
    </row>
    <row r="224" spans="3:17" ht="13.5">
      <c r="C224" s="89"/>
      <c r="D224" s="89"/>
      <c r="E224" s="89"/>
      <c r="F224" s="89"/>
      <c r="G224" s="89"/>
      <c r="H224" s="89"/>
      <c r="I224" s="89"/>
      <c r="J224" s="89"/>
      <c r="K224" s="89"/>
      <c r="L224" s="116"/>
      <c r="M224" s="116"/>
      <c r="N224" s="116"/>
      <c r="O224" s="117"/>
      <c r="P224" s="117"/>
      <c r="Q224" s="118"/>
    </row>
    <row r="225" spans="3:17" ht="13.5">
      <c r="C225" s="89"/>
      <c r="D225" s="89"/>
      <c r="E225" s="89"/>
      <c r="F225" s="89"/>
      <c r="G225" s="89"/>
      <c r="H225" s="89"/>
      <c r="I225" s="89"/>
      <c r="J225" s="89"/>
      <c r="K225" s="89"/>
      <c r="L225" s="116"/>
      <c r="M225" s="116"/>
      <c r="N225" s="116"/>
      <c r="O225" s="117"/>
      <c r="P225" s="117"/>
      <c r="Q225" s="118"/>
    </row>
    <row r="226" spans="3:17" ht="13.5">
      <c r="C226" s="89"/>
      <c r="D226" s="89"/>
      <c r="E226" s="89"/>
      <c r="F226" s="89"/>
      <c r="G226" s="89"/>
      <c r="H226" s="89"/>
      <c r="I226" s="89"/>
      <c r="J226" s="89"/>
      <c r="K226" s="89"/>
      <c r="L226" s="116"/>
      <c r="M226" s="116"/>
      <c r="N226" s="116"/>
      <c r="O226" s="117"/>
      <c r="P226" s="117"/>
      <c r="Q226" s="118"/>
    </row>
    <row r="227" spans="3:17" ht="13.5">
      <c r="C227" s="89"/>
      <c r="D227" s="89"/>
      <c r="E227" s="89"/>
      <c r="F227" s="89"/>
      <c r="G227" s="89"/>
      <c r="H227" s="89"/>
      <c r="I227" s="89"/>
      <c r="J227" s="89"/>
      <c r="K227" s="89"/>
      <c r="L227" s="116"/>
      <c r="M227" s="116"/>
      <c r="N227" s="116"/>
      <c r="O227" s="117"/>
      <c r="P227" s="117"/>
      <c r="Q227" s="118"/>
    </row>
    <row r="228" spans="3:17" ht="13.5">
      <c r="C228" s="89"/>
      <c r="D228" s="89"/>
      <c r="E228" s="89"/>
      <c r="F228" s="89"/>
      <c r="G228" s="89"/>
      <c r="H228" s="89"/>
      <c r="I228" s="89"/>
      <c r="J228" s="89"/>
      <c r="K228" s="89"/>
      <c r="L228" s="116"/>
      <c r="M228" s="116"/>
      <c r="N228" s="116"/>
      <c r="O228" s="117"/>
      <c r="P228" s="117"/>
      <c r="Q228" s="118"/>
    </row>
    <row r="229" spans="3:17" ht="13.5">
      <c r="C229" s="89"/>
      <c r="D229" s="89"/>
      <c r="E229" s="89"/>
      <c r="F229" s="89"/>
      <c r="G229" s="89"/>
      <c r="H229" s="89"/>
      <c r="I229" s="89"/>
      <c r="J229" s="89"/>
      <c r="K229" s="89"/>
      <c r="L229" s="116"/>
      <c r="M229" s="116"/>
      <c r="N229" s="116"/>
      <c r="O229" s="117"/>
      <c r="P229" s="117"/>
      <c r="Q229" s="118"/>
    </row>
    <row r="230" spans="3:17" ht="13.5">
      <c r="C230" s="89"/>
      <c r="D230" s="89"/>
      <c r="E230" s="89"/>
      <c r="F230" s="89"/>
      <c r="G230" s="89"/>
      <c r="H230" s="89"/>
      <c r="I230" s="89"/>
      <c r="J230" s="89"/>
      <c r="K230" s="89"/>
      <c r="L230" s="116"/>
      <c r="M230" s="116"/>
      <c r="N230" s="116"/>
      <c r="O230" s="117"/>
      <c r="P230" s="117"/>
      <c r="Q230" s="118"/>
    </row>
    <row r="231" spans="3:17" ht="13.5">
      <c r="C231" s="89"/>
      <c r="D231" s="89"/>
      <c r="E231" s="89"/>
      <c r="F231" s="89"/>
      <c r="G231" s="89"/>
      <c r="H231" s="89"/>
      <c r="I231" s="89"/>
      <c r="J231" s="89"/>
      <c r="K231" s="89"/>
      <c r="L231" s="116"/>
      <c r="M231" s="116"/>
      <c r="N231" s="116"/>
      <c r="O231" s="117"/>
      <c r="P231" s="117"/>
      <c r="Q231" s="118"/>
    </row>
    <row r="232" spans="3:17" ht="13.5">
      <c r="C232" s="89"/>
      <c r="D232" s="89"/>
      <c r="E232" s="89"/>
      <c r="F232" s="89"/>
      <c r="G232" s="89"/>
      <c r="H232" s="89"/>
      <c r="I232" s="89"/>
      <c r="J232" s="89"/>
      <c r="K232" s="89"/>
      <c r="L232" s="116"/>
      <c r="M232" s="116"/>
      <c r="N232" s="116"/>
      <c r="O232" s="117"/>
      <c r="P232" s="117"/>
      <c r="Q232" s="118"/>
    </row>
    <row r="233" spans="3:17" ht="13.5">
      <c r="C233" s="89"/>
      <c r="D233" s="89"/>
      <c r="E233" s="89"/>
      <c r="F233" s="89"/>
      <c r="G233" s="89"/>
      <c r="H233" s="89"/>
      <c r="I233" s="89"/>
      <c r="J233" s="89"/>
      <c r="K233" s="89"/>
      <c r="L233" s="116"/>
      <c r="M233" s="116"/>
      <c r="N233" s="116"/>
      <c r="O233" s="117"/>
      <c r="P233" s="117"/>
      <c r="Q233" s="118"/>
    </row>
    <row r="234" spans="3:17" ht="13.5">
      <c r="C234" s="89"/>
      <c r="D234" s="89"/>
      <c r="E234" s="89"/>
      <c r="F234" s="89"/>
      <c r="G234" s="89"/>
      <c r="H234" s="89"/>
      <c r="I234" s="89"/>
      <c r="J234" s="89"/>
      <c r="K234" s="89"/>
      <c r="L234" s="116"/>
      <c r="M234" s="116"/>
      <c r="N234" s="116"/>
      <c r="O234" s="117"/>
      <c r="P234" s="117"/>
      <c r="Q234" s="118"/>
    </row>
    <row r="235" spans="3:17" ht="13.5">
      <c r="C235" s="89"/>
      <c r="D235" s="89"/>
      <c r="E235" s="89"/>
      <c r="F235" s="89"/>
      <c r="G235" s="89"/>
      <c r="H235" s="89"/>
      <c r="I235" s="89"/>
      <c r="J235" s="89"/>
      <c r="K235" s="89"/>
      <c r="L235" s="116"/>
      <c r="M235" s="116"/>
      <c r="N235" s="116"/>
      <c r="O235" s="117"/>
      <c r="P235" s="117"/>
      <c r="Q235" s="118"/>
    </row>
    <row r="236" spans="3:17" ht="13.5">
      <c r="C236" s="89"/>
      <c r="D236" s="89"/>
      <c r="E236" s="89"/>
      <c r="F236" s="89"/>
      <c r="G236" s="89"/>
      <c r="H236" s="89"/>
      <c r="I236" s="89"/>
      <c r="J236" s="89"/>
      <c r="K236" s="89"/>
      <c r="L236" s="116"/>
      <c r="M236" s="116"/>
      <c r="N236" s="116"/>
      <c r="O236" s="117"/>
      <c r="P236" s="117"/>
      <c r="Q236" s="118"/>
    </row>
    <row r="237" spans="3:17" ht="13.5">
      <c r="C237" s="89"/>
      <c r="D237" s="89"/>
      <c r="E237" s="89"/>
      <c r="F237" s="89"/>
      <c r="G237" s="89"/>
      <c r="H237" s="89"/>
      <c r="I237" s="89"/>
      <c r="J237" s="89"/>
      <c r="K237" s="89"/>
      <c r="L237" s="116"/>
      <c r="M237" s="116"/>
      <c r="N237" s="116"/>
      <c r="O237" s="117"/>
      <c r="P237" s="117"/>
      <c r="Q237" s="118"/>
    </row>
    <row r="238" spans="3:17" ht="13.5"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117"/>
      <c r="P238" s="117"/>
      <c r="Q238" s="118"/>
    </row>
    <row r="239" spans="3:17" ht="13.5"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117"/>
      <c r="P239" s="117"/>
      <c r="Q239" s="118"/>
    </row>
    <row r="240" spans="3:17" ht="13.5"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117"/>
      <c r="P240" s="117"/>
      <c r="Q240" s="118"/>
    </row>
    <row r="241" spans="3:17" ht="13.5"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117"/>
      <c r="P241" s="117"/>
      <c r="Q241" s="118"/>
    </row>
    <row r="242" spans="3:17" ht="13.5"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117"/>
      <c r="P242" s="117"/>
      <c r="Q242" s="118"/>
    </row>
    <row r="243" spans="3:17" ht="13.5"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117"/>
      <c r="P243" s="117"/>
      <c r="Q243" s="118"/>
    </row>
    <row r="244" spans="3:17" ht="13.5"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117"/>
      <c r="P244" s="117"/>
      <c r="Q244" s="118"/>
    </row>
    <row r="245" spans="3:17" ht="13.5"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117"/>
      <c r="P245" s="117"/>
      <c r="Q245" s="118"/>
    </row>
    <row r="246" spans="3:17" ht="13.5"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117"/>
      <c r="P246" s="117"/>
      <c r="Q246" s="118"/>
    </row>
    <row r="247" spans="3:17" ht="13.5"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117"/>
      <c r="P247" s="117"/>
      <c r="Q247" s="118"/>
    </row>
    <row r="248" spans="3:17" ht="13.5"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117"/>
      <c r="P248" s="117"/>
      <c r="Q248" s="118"/>
    </row>
    <row r="249" spans="3:17" ht="13.5"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117"/>
      <c r="P249" s="117"/>
      <c r="Q249" s="118"/>
    </row>
    <row r="250" spans="3:17" ht="13.5"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117"/>
      <c r="P250" s="117"/>
      <c r="Q250" s="118"/>
    </row>
    <row r="251" spans="3:17" ht="13.5"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117"/>
      <c r="P251" s="117"/>
      <c r="Q251" s="118"/>
    </row>
    <row r="252" spans="3:17" ht="13.5"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117"/>
      <c r="P252" s="117"/>
      <c r="Q252" s="118"/>
    </row>
    <row r="253" spans="3:17" ht="13.5"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117"/>
      <c r="P253" s="117"/>
      <c r="Q253" s="118"/>
    </row>
    <row r="254" spans="3:17" ht="13.5"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117"/>
      <c r="P254" s="117"/>
      <c r="Q254" s="118"/>
    </row>
    <row r="255" spans="3:17" ht="13.5"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117"/>
      <c r="P255" s="117"/>
      <c r="Q255" s="118"/>
    </row>
    <row r="256" spans="3:17" ht="13.5"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117"/>
      <c r="P256" s="117"/>
      <c r="Q256" s="118"/>
    </row>
    <row r="257" spans="3:17" ht="13.5"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117"/>
      <c r="P257" s="117"/>
      <c r="Q257" s="118"/>
    </row>
    <row r="258" spans="3:17" ht="13.5"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117"/>
      <c r="P258" s="117"/>
      <c r="Q258" s="118"/>
    </row>
    <row r="259" spans="3:17" ht="13.5"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117"/>
      <c r="P259" s="117"/>
      <c r="Q259" s="118"/>
    </row>
    <row r="260" spans="3:17" ht="13.5"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117"/>
      <c r="P260" s="117"/>
      <c r="Q260" s="118"/>
    </row>
    <row r="261" spans="3:17" ht="13.5"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117"/>
      <c r="P261" s="117"/>
      <c r="Q261" s="118"/>
    </row>
    <row r="262" spans="3:17" ht="13.5"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117"/>
      <c r="P262" s="117"/>
      <c r="Q262" s="118"/>
    </row>
    <row r="263" spans="3:17" ht="13.5"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117"/>
      <c r="P263" s="117"/>
      <c r="Q263" s="118"/>
    </row>
    <row r="264" spans="3:17" ht="13.5"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117"/>
      <c r="P264" s="117"/>
      <c r="Q264" s="118"/>
    </row>
    <row r="265" spans="3:17" ht="13.5"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117"/>
      <c r="P265" s="117"/>
      <c r="Q265" s="118"/>
    </row>
    <row r="266" spans="3:17" ht="13.5"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117"/>
      <c r="P266" s="117"/>
      <c r="Q266" s="118"/>
    </row>
    <row r="267" spans="3:17" ht="13.5"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117"/>
      <c r="P267" s="117"/>
      <c r="Q267" s="118"/>
    </row>
    <row r="268" spans="3:17" ht="13.5"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117"/>
      <c r="P268" s="117"/>
      <c r="Q268" s="118"/>
    </row>
    <row r="269" spans="3:17" ht="13.5"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117"/>
      <c r="P269" s="117"/>
      <c r="Q269" s="118"/>
    </row>
    <row r="270" spans="3:17" ht="13.5"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117"/>
      <c r="P270" s="117"/>
      <c r="Q270" s="118"/>
    </row>
    <row r="271" spans="3:17" ht="13.5"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117"/>
      <c r="P271" s="117"/>
      <c r="Q271" s="118"/>
    </row>
    <row r="272" spans="3:17" ht="13.5"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117"/>
      <c r="P272" s="117"/>
      <c r="Q272" s="118"/>
    </row>
    <row r="273" spans="3:17" ht="13.5"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117"/>
      <c r="P273" s="117"/>
      <c r="Q273" s="118"/>
    </row>
    <row r="274" spans="3:17" ht="13.5"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117"/>
      <c r="P274" s="117"/>
      <c r="Q274" s="118"/>
    </row>
    <row r="275" spans="3:17" ht="13.5"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117"/>
      <c r="P275" s="117"/>
      <c r="Q275" s="118"/>
    </row>
    <row r="276" spans="3:17" ht="13.5"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117"/>
      <c r="P276" s="117"/>
      <c r="Q276" s="118"/>
    </row>
    <row r="277" spans="3:17" ht="13.5"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117"/>
      <c r="P277" s="117"/>
      <c r="Q277" s="118"/>
    </row>
    <row r="278" spans="3:17" ht="13.5"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117"/>
      <c r="P278" s="117"/>
      <c r="Q278" s="118"/>
    </row>
    <row r="279" spans="3:17" ht="13.5"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117"/>
      <c r="P279" s="117"/>
      <c r="Q279" s="118"/>
    </row>
    <row r="280" spans="3:17" ht="13.5"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117"/>
      <c r="P280" s="117"/>
      <c r="Q280" s="118"/>
    </row>
    <row r="281" spans="3:17" ht="13.5"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117"/>
      <c r="P281" s="117"/>
      <c r="Q281" s="118"/>
    </row>
    <row r="282" spans="3:17" ht="13.5"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117"/>
      <c r="P282" s="117"/>
      <c r="Q282" s="118"/>
    </row>
    <row r="283" spans="3:17" ht="13.5"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117"/>
      <c r="P283" s="117"/>
      <c r="Q283" s="118"/>
    </row>
    <row r="284" spans="3:17" ht="13.5"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117"/>
      <c r="P284" s="117"/>
      <c r="Q284" s="118"/>
    </row>
    <row r="285" spans="3:17" ht="13.5"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117"/>
      <c r="P285" s="117"/>
      <c r="Q285" s="118"/>
    </row>
    <row r="286" spans="3:17" ht="13.5"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117"/>
      <c r="P286" s="117"/>
      <c r="Q286" s="118"/>
    </row>
    <row r="287" spans="3:17" ht="13.5"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117"/>
      <c r="P287" s="117"/>
      <c r="Q287" s="118"/>
    </row>
    <row r="288" spans="3:17" ht="13.5"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117"/>
      <c r="P288" s="117"/>
      <c r="Q288" s="118"/>
    </row>
    <row r="289" spans="3:17" ht="13.5"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117"/>
      <c r="P289" s="117"/>
      <c r="Q289" s="118"/>
    </row>
    <row r="290" spans="3:17" ht="13.5"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117"/>
      <c r="P290" s="117"/>
      <c r="Q290" s="118"/>
    </row>
    <row r="291" spans="3:17" ht="13.5"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117"/>
      <c r="P291" s="117"/>
      <c r="Q291" s="118"/>
    </row>
    <row r="292" spans="3:17" ht="13.5"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117"/>
      <c r="P292" s="117"/>
      <c r="Q292" s="118"/>
    </row>
    <row r="293" spans="3:17" ht="13.5"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117"/>
      <c r="P293" s="117"/>
      <c r="Q293" s="118"/>
    </row>
    <row r="294" spans="3:17" ht="13.5"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117"/>
      <c r="P294" s="117"/>
      <c r="Q294" s="118"/>
    </row>
    <row r="295" spans="3:17" ht="13.5"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117"/>
      <c r="P295" s="117"/>
      <c r="Q295" s="118"/>
    </row>
    <row r="296" spans="3:17" ht="13.5"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117"/>
      <c r="P296" s="117"/>
      <c r="Q296" s="118"/>
    </row>
    <row r="297" spans="3:17" ht="13.5"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117"/>
      <c r="P297" s="117"/>
      <c r="Q297" s="118"/>
    </row>
    <row r="298" spans="3:17" ht="13.5"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117"/>
      <c r="P298" s="117"/>
      <c r="Q298" s="118"/>
    </row>
    <row r="299" spans="3:17" ht="13.5"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117"/>
      <c r="P299" s="117"/>
      <c r="Q299" s="118"/>
    </row>
    <row r="300" spans="3:17" ht="13.5"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117"/>
      <c r="P300" s="117"/>
      <c r="Q300" s="118"/>
    </row>
    <row r="301" spans="3:17" ht="13.5"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117"/>
      <c r="P301" s="117"/>
      <c r="Q301" s="118"/>
    </row>
    <row r="302" spans="3:17" ht="13.5"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117"/>
      <c r="P302" s="117"/>
      <c r="Q302" s="118"/>
    </row>
    <row r="303" spans="3:17" ht="13.5"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117"/>
      <c r="P303" s="117"/>
      <c r="Q303" s="118"/>
    </row>
    <row r="304" spans="3:17" ht="13.5"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117"/>
      <c r="P304" s="117"/>
      <c r="Q304" s="118"/>
    </row>
    <row r="305" spans="3:17" ht="13.5"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117"/>
      <c r="P305" s="117"/>
      <c r="Q305" s="118"/>
    </row>
    <row r="306" spans="3:17" ht="13.5"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117"/>
      <c r="P306" s="117"/>
      <c r="Q306" s="118"/>
    </row>
    <row r="307" spans="3:17" ht="13.5"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117"/>
      <c r="P307" s="117"/>
      <c r="Q307" s="118"/>
    </row>
    <row r="308" spans="3:17" ht="13.5"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117"/>
      <c r="P308" s="117"/>
      <c r="Q308" s="118"/>
    </row>
    <row r="309" spans="3:17" ht="13.5"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117"/>
      <c r="P309" s="117"/>
      <c r="Q309" s="118"/>
    </row>
    <row r="310" spans="3:17" ht="13.5"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117"/>
      <c r="P310" s="117"/>
      <c r="Q310" s="118"/>
    </row>
    <row r="311" spans="3:17" ht="13.5"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117"/>
      <c r="P311" s="117"/>
      <c r="Q311" s="118"/>
    </row>
    <row r="312" spans="3:17" ht="13.5"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117"/>
      <c r="P312" s="117"/>
      <c r="Q312" s="118"/>
    </row>
    <row r="313" spans="3:17" ht="13.5"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117"/>
      <c r="P313" s="117"/>
      <c r="Q313" s="118"/>
    </row>
    <row r="314" spans="3:17" ht="13.5"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117"/>
      <c r="P314" s="117"/>
      <c r="Q314" s="118"/>
    </row>
    <row r="315" spans="3:17" ht="13.5"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117"/>
      <c r="P315" s="117"/>
      <c r="Q315" s="118"/>
    </row>
    <row r="316" spans="3:17" ht="13.5"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117"/>
      <c r="P316" s="117"/>
      <c r="Q316" s="118"/>
    </row>
    <row r="317" spans="3:17" ht="13.5"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117"/>
      <c r="P317" s="117"/>
      <c r="Q317" s="118"/>
    </row>
    <row r="318" spans="3:17" ht="13.5"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117"/>
      <c r="P318" s="117"/>
      <c r="Q318" s="118"/>
    </row>
    <row r="319" spans="3:17" ht="13.5"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117"/>
      <c r="P319" s="117"/>
      <c r="Q319" s="118"/>
    </row>
    <row r="320" spans="3:17" ht="13.5"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117"/>
      <c r="P320" s="117"/>
      <c r="Q320" s="118"/>
    </row>
    <row r="321" spans="3:17" ht="13.5"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117"/>
      <c r="P321" s="117"/>
      <c r="Q321" s="118"/>
    </row>
    <row r="322" spans="3:17" ht="13.5"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117"/>
      <c r="P322" s="117"/>
      <c r="Q322" s="118"/>
    </row>
    <row r="323" spans="3:17" ht="13.5"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117"/>
      <c r="P323" s="117"/>
      <c r="Q323" s="118"/>
    </row>
    <row r="324" spans="3:17" ht="13.5"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117"/>
      <c r="P324" s="117"/>
      <c r="Q324" s="118"/>
    </row>
    <row r="325" spans="3:17" ht="13.5"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117"/>
      <c r="P325" s="117"/>
      <c r="Q325" s="118"/>
    </row>
    <row r="326" spans="3:17" ht="13.5"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117"/>
      <c r="P326" s="117"/>
      <c r="Q326" s="118"/>
    </row>
    <row r="327" spans="3:17" ht="13.5"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117"/>
      <c r="P327" s="117"/>
      <c r="Q327" s="118"/>
    </row>
    <row r="328" spans="3:17" ht="13.5"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117"/>
      <c r="P328" s="117"/>
      <c r="Q328" s="118"/>
    </row>
    <row r="329" spans="3:17" ht="13.5"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117"/>
      <c r="P329" s="117"/>
      <c r="Q329" s="118"/>
    </row>
    <row r="330" spans="3:17" ht="13.5"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117"/>
      <c r="P330" s="117"/>
      <c r="Q330" s="118"/>
    </row>
    <row r="331" spans="3:17" ht="13.5"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117"/>
      <c r="P331" s="117"/>
      <c r="Q331" s="118"/>
    </row>
    <row r="332" spans="3:17" ht="13.5"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117"/>
      <c r="P332" s="117"/>
      <c r="Q332" s="118"/>
    </row>
    <row r="333" spans="3:17" ht="13.5"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117"/>
      <c r="P333" s="117"/>
      <c r="Q333" s="118"/>
    </row>
    <row r="334" spans="3:17" ht="13.5"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117"/>
      <c r="P334" s="117"/>
      <c r="Q334" s="118"/>
    </row>
    <row r="335" spans="3:17" ht="13.5"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117"/>
      <c r="P335" s="117"/>
      <c r="Q335" s="118"/>
    </row>
    <row r="336" spans="3:17" ht="13.5"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117"/>
      <c r="P336" s="117"/>
      <c r="Q336" s="118"/>
    </row>
    <row r="337" spans="3:17" ht="13.5"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117"/>
      <c r="P337" s="117"/>
      <c r="Q337" s="118"/>
    </row>
    <row r="338" spans="3:17" ht="13.5"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117"/>
      <c r="P338" s="117"/>
      <c r="Q338" s="118"/>
    </row>
    <row r="339" spans="3:17" ht="13.5"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117"/>
      <c r="P339" s="117"/>
      <c r="Q339" s="118"/>
    </row>
    <row r="340" spans="3:17" ht="13.5"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117"/>
      <c r="P340" s="117"/>
      <c r="Q340" s="118"/>
    </row>
    <row r="341" spans="3:17" ht="13.5"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117"/>
      <c r="P341" s="117"/>
      <c r="Q341" s="118"/>
    </row>
    <row r="342" spans="3:17" ht="13.5"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117"/>
      <c r="P342" s="117"/>
      <c r="Q342" s="118"/>
    </row>
    <row r="343" spans="3:17" ht="13.5"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117"/>
      <c r="P343" s="117"/>
      <c r="Q343" s="118"/>
    </row>
    <row r="344" spans="3:17" ht="13.5"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117"/>
      <c r="P344" s="117"/>
      <c r="Q344" s="118"/>
    </row>
    <row r="345" spans="3:17" ht="13.5"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117"/>
      <c r="P345" s="117"/>
      <c r="Q345" s="118"/>
    </row>
    <row r="346" spans="3:17" ht="13.5"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117"/>
      <c r="P346" s="117"/>
      <c r="Q346" s="118"/>
    </row>
    <row r="347" spans="3:17" ht="13.5"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117"/>
      <c r="P347" s="117"/>
      <c r="Q347" s="118"/>
    </row>
    <row r="348" spans="3:17" ht="13.5"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117"/>
      <c r="P348" s="117"/>
      <c r="Q348" s="118"/>
    </row>
    <row r="349" spans="3:17" ht="13.5"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117"/>
      <c r="P349" s="117"/>
      <c r="Q349" s="118"/>
    </row>
    <row r="350" spans="3:17" ht="13.5"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117"/>
      <c r="P350" s="117"/>
      <c r="Q350" s="118"/>
    </row>
    <row r="351" spans="3:17" ht="13.5"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117"/>
      <c r="P351" s="117"/>
      <c r="Q351" s="118"/>
    </row>
    <row r="352" spans="3:17" ht="13.5"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117"/>
      <c r="P352" s="117"/>
      <c r="Q352" s="118"/>
    </row>
    <row r="353" spans="3:17" ht="13.5"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117"/>
      <c r="P353" s="117"/>
      <c r="Q353" s="118"/>
    </row>
    <row r="354" spans="3:17" ht="13.5"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117"/>
      <c r="P354" s="117"/>
      <c r="Q354" s="118"/>
    </row>
    <row r="355" spans="3:17" ht="13.5"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117"/>
      <c r="P355" s="117"/>
      <c r="Q355" s="118"/>
    </row>
    <row r="356" spans="3:17" ht="13.5"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117"/>
      <c r="P356" s="117"/>
      <c r="Q356" s="118"/>
    </row>
    <row r="357" spans="3:17" ht="13.5"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117"/>
      <c r="P357" s="117"/>
      <c r="Q357" s="118"/>
    </row>
    <row r="358" spans="3:17" ht="13.5"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117"/>
      <c r="P358" s="117"/>
      <c r="Q358" s="118"/>
    </row>
    <row r="359" spans="3:17" ht="13.5"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117"/>
      <c r="P359" s="117"/>
      <c r="Q359" s="118"/>
    </row>
    <row r="360" spans="3:17" ht="13.5"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117"/>
      <c r="P360" s="117"/>
      <c r="Q360" s="118"/>
    </row>
    <row r="361" spans="3:17" ht="13.5"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117"/>
      <c r="P361" s="117"/>
      <c r="Q361" s="118"/>
    </row>
    <row r="362" spans="3:17" ht="13.5"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117"/>
      <c r="P362" s="117"/>
      <c r="Q362" s="118"/>
    </row>
    <row r="363" spans="3:17" ht="13.5"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117"/>
      <c r="P363" s="117"/>
      <c r="Q363" s="118"/>
    </row>
    <row r="364" spans="3:17" ht="13.5"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117"/>
      <c r="P364" s="117"/>
      <c r="Q364" s="118"/>
    </row>
    <row r="365" spans="3:17" ht="13.5"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117"/>
      <c r="P365" s="117"/>
      <c r="Q365" s="118"/>
    </row>
    <row r="366" spans="3:17" ht="13.5"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117"/>
      <c r="P366" s="117"/>
      <c r="Q366" s="118"/>
    </row>
    <row r="367" spans="3:17" ht="13.5"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117"/>
      <c r="P367" s="117"/>
      <c r="Q367" s="118"/>
    </row>
    <row r="368" spans="3:17" ht="13.5"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117"/>
      <c r="P368" s="117"/>
      <c r="Q368" s="118"/>
    </row>
    <row r="369" spans="3:17" ht="13.5"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117"/>
      <c r="P369" s="117"/>
      <c r="Q369" s="118"/>
    </row>
    <row r="370" spans="3:17" ht="13.5"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117"/>
      <c r="P370" s="117"/>
      <c r="Q370" s="118"/>
    </row>
    <row r="371" spans="3:17" ht="13.5"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117"/>
      <c r="P371" s="117"/>
      <c r="Q371" s="118"/>
    </row>
    <row r="372" spans="3:17" ht="13.5"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117"/>
      <c r="P372" s="117"/>
      <c r="Q372" s="118"/>
    </row>
    <row r="373" spans="3:17" ht="13.5"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117"/>
      <c r="P373" s="117"/>
      <c r="Q373" s="118"/>
    </row>
    <row r="374" spans="3:17" ht="13.5"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117"/>
      <c r="P374" s="117"/>
      <c r="Q374" s="118"/>
    </row>
    <row r="375" spans="3:17" ht="13.5"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117"/>
      <c r="P375" s="117"/>
      <c r="Q375" s="118"/>
    </row>
    <row r="376" spans="3:17" ht="13.5"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117"/>
      <c r="P376" s="117"/>
      <c r="Q376" s="118"/>
    </row>
    <row r="377" spans="3:17" ht="13.5"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117"/>
      <c r="P377" s="117"/>
      <c r="Q377" s="118"/>
    </row>
    <row r="378" spans="3:17" ht="13.5"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117"/>
      <c r="P378" s="117"/>
      <c r="Q378" s="118"/>
    </row>
    <row r="379" spans="3:17" ht="13.5"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117"/>
      <c r="P379" s="117"/>
      <c r="Q379" s="118"/>
    </row>
    <row r="380" spans="3:17" ht="13.5"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117"/>
      <c r="P380" s="117"/>
      <c r="Q380" s="118"/>
    </row>
    <row r="381" spans="3:17" ht="13.5"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117"/>
      <c r="P381" s="117"/>
      <c r="Q381" s="118"/>
    </row>
    <row r="382" spans="3:17" ht="13.5"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117"/>
      <c r="P382" s="117"/>
      <c r="Q382" s="118"/>
    </row>
    <row r="383" spans="3:17" ht="13.5"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117"/>
      <c r="P383" s="117"/>
      <c r="Q383" s="118"/>
    </row>
    <row r="384" spans="3:17" ht="13.5"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117"/>
      <c r="P384" s="117"/>
      <c r="Q384" s="118"/>
    </row>
    <row r="385" spans="3:17" ht="13.5"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117"/>
      <c r="P385" s="117"/>
      <c r="Q385" s="118"/>
    </row>
    <row r="386" spans="3:17" ht="13.5"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117"/>
      <c r="P386" s="117"/>
      <c r="Q386" s="118"/>
    </row>
    <row r="387" spans="3:17" ht="13.5"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117"/>
      <c r="P387" s="117"/>
      <c r="Q387" s="118"/>
    </row>
    <row r="388" spans="3:17" ht="13.5"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117"/>
      <c r="P388" s="117"/>
      <c r="Q388" s="118"/>
    </row>
    <row r="389" spans="3:17" ht="13.5"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117"/>
      <c r="P389" s="117"/>
      <c r="Q389" s="118"/>
    </row>
    <row r="390" spans="3:17" ht="13.5"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117"/>
      <c r="P390" s="117"/>
      <c r="Q390" s="118"/>
    </row>
    <row r="391" spans="3:17" ht="13.5"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117"/>
      <c r="P391" s="117"/>
      <c r="Q391" s="118"/>
    </row>
    <row r="392" spans="3:17" ht="13.5"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117"/>
      <c r="P392" s="117"/>
      <c r="Q392" s="118"/>
    </row>
    <row r="393" spans="3:17" ht="13.5"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117"/>
      <c r="P393" s="117"/>
      <c r="Q393" s="118"/>
    </row>
    <row r="394" spans="3:17" ht="13.5"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117"/>
      <c r="P394" s="117"/>
      <c r="Q394" s="118"/>
    </row>
    <row r="395" spans="3:17" ht="13.5"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117"/>
      <c r="P395" s="117"/>
      <c r="Q395" s="118"/>
    </row>
    <row r="396" spans="3:17" ht="13.5"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117"/>
      <c r="P396" s="117"/>
      <c r="Q396" s="118"/>
    </row>
    <row r="397" spans="3:17" ht="13.5"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117"/>
      <c r="P397" s="117"/>
      <c r="Q397" s="118"/>
    </row>
    <row r="398" spans="3:17" ht="13.5"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117"/>
      <c r="P398" s="117"/>
      <c r="Q398" s="118"/>
    </row>
    <row r="399" spans="3:17" ht="13.5"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117"/>
      <c r="P399" s="117"/>
      <c r="Q399" s="118"/>
    </row>
    <row r="400" spans="3:17" ht="13.5"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117"/>
      <c r="P400" s="117"/>
      <c r="Q400" s="118"/>
    </row>
    <row r="401" spans="3:17" ht="13.5"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117"/>
      <c r="P401" s="117"/>
      <c r="Q401" s="118"/>
    </row>
    <row r="402" spans="3:17" ht="13.5"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117"/>
      <c r="P402" s="117"/>
      <c r="Q402" s="118"/>
    </row>
    <row r="403" spans="3:17" ht="13.5"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117"/>
      <c r="P403" s="117"/>
      <c r="Q403" s="118"/>
    </row>
    <row r="404" spans="3:17" ht="13.5"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117"/>
      <c r="P404" s="117"/>
      <c r="Q404" s="118"/>
    </row>
    <row r="405" spans="3:17" ht="13.5"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117"/>
      <c r="P405" s="117"/>
      <c r="Q405" s="118"/>
    </row>
    <row r="406" spans="3:17" ht="13.5"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117"/>
      <c r="P406" s="117"/>
      <c r="Q406" s="118"/>
    </row>
    <row r="407" spans="3:17" ht="13.5"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117"/>
      <c r="P407" s="117"/>
      <c r="Q407" s="118"/>
    </row>
    <row r="408" spans="3:17" ht="13.5"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117"/>
      <c r="P408" s="117"/>
      <c r="Q408" s="118"/>
    </row>
    <row r="409" spans="3:17" ht="13.5"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117"/>
      <c r="P409" s="117"/>
      <c r="Q409" s="118"/>
    </row>
    <row r="410" spans="3:17" ht="13.5"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117"/>
      <c r="P410" s="117"/>
      <c r="Q410" s="118"/>
    </row>
    <row r="411" spans="3:17" ht="13.5"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117"/>
      <c r="P411" s="117"/>
      <c r="Q411" s="118"/>
    </row>
    <row r="412" spans="3:17" ht="13.5"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117"/>
      <c r="P412" s="117"/>
      <c r="Q412" s="118"/>
    </row>
    <row r="413" spans="3:17" ht="13.5"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117"/>
      <c r="P413" s="117"/>
      <c r="Q413" s="118"/>
    </row>
    <row r="414" spans="3:17" ht="13.5"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117"/>
      <c r="P414" s="117"/>
      <c r="Q414" s="118"/>
    </row>
    <row r="415" spans="3:17" ht="13.5"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117"/>
      <c r="P415" s="117"/>
      <c r="Q415" s="118"/>
    </row>
    <row r="416" spans="3:17" ht="13.5"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117"/>
      <c r="P416" s="117"/>
      <c r="Q416" s="118"/>
    </row>
    <row r="417" spans="3:17" ht="13.5"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117"/>
      <c r="P417" s="117"/>
      <c r="Q417" s="118"/>
    </row>
    <row r="418" spans="3:17" ht="13.5"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117"/>
      <c r="P418" s="117"/>
      <c r="Q418" s="118"/>
    </row>
    <row r="419" spans="3:17" ht="13.5"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117"/>
      <c r="P419" s="117"/>
      <c r="Q419" s="118"/>
    </row>
    <row r="420" spans="3:17" ht="13.5"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117"/>
      <c r="P420" s="117"/>
      <c r="Q420" s="118"/>
    </row>
    <row r="421" spans="3:17" ht="13.5"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117"/>
      <c r="P421" s="117"/>
      <c r="Q421" s="118"/>
    </row>
    <row r="422" spans="3:17" ht="13.5"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117"/>
      <c r="P422" s="117"/>
      <c r="Q422" s="118"/>
    </row>
    <row r="423" spans="3:17" ht="13.5"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117"/>
      <c r="P423" s="117"/>
      <c r="Q423" s="118"/>
    </row>
    <row r="424" spans="3:17" ht="13.5"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117"/>
      <c r="P424" s="117"/>
      <c r="Q424" s="118"/>
    </row>
    <row r="425" spans="3:17" ht="13.5"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117"/>
      <c r="P425" s="117"/>
      <c r="Q425" s="118"/>
    </row>
    <row r="426" spans="3:17" ht="13.5"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117"/>
      <c r="P426" s="117"/>
      <c r="Q426" s="118"/>
    </row>
    <row r="427" spans="3:17" ht="13.5"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117"/>
      <c r="P427" s="117"/>
      <c r="Q427" s="118"/>
    </row>
    <row r="428" spans="3:17" ht="13.5"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117"/>
      <c r="P428" s="117"/>
      <c r="Q428" s="118"/>
    </row>
    <row r="429" spans="3:17" ht="13.5"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117"/>
      <c r="P429" s="117"/>
      <c r="Q429" s="118"/>
    </row>
    <row r="430" spans="3:17" ht="13.5"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117"/>
      <c r="P430" s="117"/>
      <c r="Q430" s="118"/>
    </row>
    <row r="431" spans="3:17" ht="13.5"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117"/>
      <c r="P431" s="117"/>
      <c r="Q431" s="118"/>
    </row>
    <row r="432" spans="3:17" ht="13.5"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117"/>
      <c r="P432" s="117"/>
      <c r="Q432" s="118"/>
    </row>
    <row r="433" spans="3:17" ht="13.5"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117"/>
      <c r="P433" s="117"/>
      <c r="Q433" s="118"/>
    </row>
    <row r="434" spans="3:17" ht="13.5"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117"/>
      <c r="P434" s="117"/>
      <c r="Q434" s="118"/>
    </row>
    <row r="435" spans="3:17" ht="13.5"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117"/>
      <c r="P435" s="117"/>
      <c r="Q435" s="118"/>
    </row>
    <row r="436" spans="3:17" ht="13.5"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117"/>
      <c r="P436" s="117"/>
      <c r="Q436" s="118"/>
    </row>
    <row r="437" spans="3:17" ht="13.5"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117"/>
      <c r="P437" s="117"/>
      <c r="Q437" s="118"/>
    </row>
    <row r="438" spans="3:17" ht="13.5"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117"/>
      <c r="P438" s="117"/>
      <c r="Q438" s="118"/>
    </row>
    <row r="439" spans="3:17" ht="13.5"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117"/>
      <c r="P439" s="117"/>
      <c r="Q439" s="118"/>
    </row>
    <row r="440" spans="3:17" ht="13.5"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117"/>
      <c r="P440" s="117"/>
      <c r="Q440" s="118"/>
    </row>
    <row r="441" spans="3:17" ht="13.5"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117"/>
      <c r="P441" s="117"/>
      <c r="Q441" s="118"/>
    </row>
    <row r="442" spans="3:17" ht="13.5"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117"/>
      <c r="P442" s="117"/>
      <c r="Q442" s="118"/>
    </row>
    <row r="443" spans="3:17" ht="13.5"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117"/>
      <c r="P443" s="117"/>
      <c r="Q443" s="118"/>
    </row>
    <row r="444" spans="3:17" ht="13.5"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117"/>
      <c r="P444" s="117"/>
      <c r="Q444" s="118"/>
    </row>
    <row r="445" spans="3:17" ht="13.5"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117"/>
      <c r="P445" s="117"/>
      <c r="Q445" s="118"/>
    </row>
    <row r="446" spans="3:17" ht="13.5"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117"/>
      <c r="P446" s="117"/>
      <c r="Q446" s="118"/>
    </row>
    <row r="447" spans="3:17" ht="13.5"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117"/>
      <c r="P447" s="117"/>
      <c r="Q447" s="118"/>
    </row>
    <row r="448" spans="3:17" ht="13.5"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117"/>
      <c r="P448" s="117"/>
      <c r="Q448" s="118"/>
    </row>
    <row r="449" spans="3:17" ht="13.5"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117"/>
      <c r="P449" s="117"/>
      <c r="Q449" s="118"/>
    </row>
    <row r="450" spans="3:17" ht="13.5"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117"/>
      <c r="P450" s="117"/>
      <c r="Q450" s="118"/>
    </row>
    <row r="451" spans="3:17" ht="13.5"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117"/>
      <c r="P451" s="117"/>
      <c r="Q451" s="118"/>
    </row>
    <row r="452" spans="3:17" ht="13.5"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117"/>
      <c r="P452" s="117"/>
      <c r="Q452" s="118"/>
    </row>
    <row r="453" spans="3:17" ht="13.5"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117"/>
      <c r="P453" s="117"/>
      <c r="Q453" s="118"/>
    </row>
    <row r="454" spans="3:17" ht="13.5"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117"/>
      <c r="P454" s="117"/>
      <c r="Q454" s="118"/>
    </row>
    <row r="455" spans="3:17" ht="13.5"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117"/>
      <c r="P455" s="117"/>
      <c r="Q455" s="118"/>
    </row>
    <row r="456" spans="3:17" ht="13.5"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117"/>
      <c r="P456" s="117"/>
      <c r="Q456" s="118"/>
    </row>
    <row r="457" spans="3:17" ht="13.5"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117"/>
      <c r="P457" s="117"/>
      <c r="Q457" s="118"/>
    </row>
    <row r="458" spans="3:17" ht="13.5"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117"/>
      <c r="P458" s="117"/>
      <c r="Q458" s="118"/>
    </row>
    <row r="459" spans="3:17" ht="13.5"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117"/>
      <c r="P459" s="117"/>
      <c r="Q459" s="118"/>
    </row>
    <row r="460" spans="3:17" ht="13.5"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117"/>
      <c r="P460" s="117"/>
      <c r="Q460" s="118"/>
    </row>
    <row r="461" spans="3:17" ht="13.5"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117"/>
      <c r="P461" s="117"/>
      <c r="Q461" s="118"/>
    </row>
    <row r="462" spans="3:17" ht="13.5"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117"/>
      <c r="P462" s="117"/>
      <c r="Q462" s="118"/>
    </row>
    <row r="463" spans="3:17" ht="13.5"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117"/>
      <c r="P463" s="117"/>
      <c r="Q463" s="118"/>
    </row>
    <row r="464" spans="3:17" ht="13.5"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117"/>
      <c r="P464" s="117"/>
      <c r="Q464" s="118"/>
    </row>
    <row r="465" spans="3:17" ht="13.5"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117"/>
      <c r="P465" s="117"/>
      <c r="Q465" s="118"/>
    </row>
    <row r="466" spans="3:17" ht="13.5"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117"/>
      <c r="P466" s="117"/>
      <c r="Q466" s="118"/>
    </row>
    <row r="467" spans="3:17" ht="13.5"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117"/>
      <c r="P467" s="117"/>
      <c r="Q467" s="118"/>
    </row>
    <row r="468" spans="3:17" ht="13.5"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117"/>
      <c r="P468" s="117"/>
      <c r="Q468" s="118"/>
    </row>
    <row r="469" spans="3:17" ht="13.5"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117"/>
      <c r="P469" s="117"/>
      <c r="Q469" s="118"/>
    </row>
    <row r="470" spans="3:17" ht="13.5"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117"/>
      <c r="P470" s="117"/>
      <c r="Q470" s="118"/>
    </row>
    <row r="471" spans="3:17" ht="13.5"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117"/>
      <c r="P471" s="117"/>
      <c r="Q471" s="118"/>
    </row>
    <row r="472" spans="3:17" ht="13.5"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117"/>
      <c r="P472" s="117"/>
      <c r="Q472" s="118"/>
    </row>
    <row r="473" spans="3:17" ht="13.5"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117"/>
      <c r="P473" s="117"/>
      <c r="Q473" s="118"/>
    </row>
    <row r="474" spans="3:17" ht="13.5"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117"/>
      <c r="P474" s="117"/>
      <c r="Q474" s="118"/>
    </row>
    <row r="475" spans="3:17" ht="13.5"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117"/>
      <c r="P475" s="117"/>
      <c r="Q475" s="118"/>
    </row>
    <row r="476" spans="3:17" ht="13.5"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117"/>
      <c r="P476" s="117"/>
      <c r="Q476" s="118"/>
    </row>
    <row r="477" spans="3:17" ht="13.5"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117"/>
      <c r="P477" s="117"/>
      <c r="Q477" s="118"/>
    </row>
    <row r="478" spans="3:17" ht="13.5"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117"/>
      <c r="P478" s="117"/>
      <c r="Q478" s="118"/>
    </row>
    <row r="479" spans="3:17" ht="13.5"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117"/>
      <c r="P479" s="117"/>
      <c r="Q479" s="118"/>
    </row>
    <row r="480" spans="3:17" ht="13.5"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117"/>
      <c r="P480" s="117"/>
      <c r="Q480" s="118"/>
    </row>
    <row r="481" spans="3:17" ht="13.5"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117"/>
      <c r="P481" s="117"/>
      <c r="Q481" s="118"/>
    </row>
    <row r="482" spans="3:17" ht="13.5"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117"/>
      <c r="P482" s="117"/>
      <c r="Q482" s="118"/>
    </row>
    <row r="483" spans="3:17" ht="13.5"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117"/>
      <c r="P483" s="117"/>
      <c r="Q483" s="118"/>
    </row>
    <row r="484" spans="3:17" ht="13.5"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117"/>
      <c r="P484" s="117"/>
      <c r="Q484" s="118"/>
    </row>
    <row r="485" spans="3:17" ht="13.5"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117"/>
      <c r="P485" s="117"/>
      <c r="Q485" s="118"/>
    </row>
    <row r="486" spans="3:17" ht="13.5"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117"/>
      <c r="P486" s="117"/>
      <c r="Q486" s="118"/>
    </row>
    <row r="487" spans="3:17" ht="13.5"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117"/>
      <c r="P487" s="117"/>
      <c r="Q487" s="118"/>
    </row>
    <row r="488" spans="3:17" ht="13.5"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117"/>
      <c r="P488" s="117"/>
      <c r="Q488" s="118"/>
    </row>
    <row r="489" spans="3:17" ht="13.5"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117"/>
      <c r="P489" s="117"/>
      <c r="Q489" s="118"/>
    </row>
    <row r="490" spans="3:17" ht="13.5"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117"/>
      <c r="P490" s="117"/>
      <c r="Q490" s="118"/>
    </row>
    <row r="491" spans="3:17" ht="13.5"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117"/>
      <c r="P491" s="117"/>
      <c r="Q491" s="118"/>
    </row>
    <row r="492" spans="3:17" ht="13.5"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117"/>
      <c r="P492" s="117"/>
      <c r="Q492" s="118"/>
    </row>
    <row r="493" spans="3:17" ht="13.5"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117"/>
      <c r="P493" s="117"/>
      <c r="Q493" s="118"/>
    </row>
    <row r="494" spans="3:17" ht="13.5"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117"/>
      <c r="P494" s="117"/>
      <c r="Q494" s="118"/>
    </row>
    <row r="495" spans="3:17" ht="13.5"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117"/>
      <c r="P495" s="117"/>
      <c r="Q495" s="118"/>
    </row>
    <row r="496" spans="3:17" ht="13.5"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117"/>
      <c r="P496" s="117"/>
      <c r="Q496" s="118"/>
    </row>
    <row r="497" spans="3:17" ht="13.5"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117"/>
      <c r="P497" s="117"/>
      <c r="Q497" s="118"/>
    </row>
    <row r="498" spans="3:17" ht="13.5"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117"/>
      <c r="P498" s="117"/>
      <c r="Q498" s="118"/>
    </row>
    <row r="499" spans="3:17" ht="13.5"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117"/>
      <c r="P499" s="117"/>
      <c r="Q499" s="118"/>
    </row>
    <row r="500" spans="3:17" ht="13.5"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117"/>
      <c r="P500" s="117"/>
      <c r="Q500" s="118"/>
    </row>
    <row r="501" spans="3:17" ht="13.5"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117"/>
      <c r="P501" s="117"/>
      <c r="Q501" s="118"/>
    </row>
    <row r="502" spans="3:17" ht="13.5"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117"/>
      <c r="P502" s="117"/>
      <c r="Q502" s="118"/>
    </row>
    <row r="503" spans="3:17" ht="13.5"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117"/>
      <c r="P503" s="117"/>
      <c r="Q503" s="118"/>
    </row>
    <row r="504" spans="3:17" ht="13.5"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117"/>
      <c r="P504" s="117"/>
      <c r="Q504" s="118"/>
    </row>
    <row r="505" spans="3:17" ht="13.5"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117"/>
      <c r="P505" s="117"/>
      <c r="Q505" s="118"/>
    </row>
    <row r="506" spans="3:17" ht="13.5"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117"/>
      <c r="P506" s="117"/>
      <c r="Q506" s="118"/>
    </row>
    <row r="507" spans="3:17" ht="13.5"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117"/>
      <c r="P507" s="117"/>
      <c r="Q507" s="118"/>
    </row>
    <row r="508" spans="3:17" ht="13.5"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117"/>
      <c r="P508" s="117"/>
      <c r="Q508" s="118"/>
    </row>
    <row r="509" spans="3:17" ht="13.5"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117"/>
      <c r="P509" s="117"/>
      <c r="Q509" s="118"/>
    </row>
    <row r="510" spans="3:17" ht="13.5"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117"/>
      <c r="P510" s="117"/>
      <c r="Q510" s="118"/>
    </row>
    <row r="511" spans="3:17" ht="13.5"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117"/>
      <c r="P511" s="117"/>
      <c r="Q511" s="118"/>
    </row>
    <row r="512" spans="3:17" ht="13.5"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117"/>
      <c r="P512" s="117"/>
      <c r="Q512" s="118"/>
    </row>
    <row r="513" spans="3:17" ht="13.5"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117"/>
      <c r="P513" s="117"/>
      <c r="Q513" s="118"/>
    </row>
    <row r="514" spans="3:17" ht="13.5"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117"/>
      <c r="P514" s="117"/>
      <c r="Q514" s="118"/>
    </row>
    <row r="515" spans="3:17" ht="13.5"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117"/>
      <c r="P515" s="117"/>
      <c r="Q515" s="118"/>
    </row>
    <row r="516" spans="3:17" ht="13.5"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117"/>
      <c r="P516" s="117"/>
      <c r="Q516" s="118"/>
    </row>
    <row r="517" spans="3:17" ht="13.5"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117"/>
      <c r="P517" s="117"/>
      <c r="Q517" s="118"/>
    </row>
    <row r="518" spans="3:17" ht="13.5"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117"/>
      <c r="P518" s="117"/>
      <c r="Q518" s="118"/>
    </row>
    <row r="519" spans="3:17" ht="13.5"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117"/>
      <c r="P519" s="117"/>
      <c r="Q519" s="118"/>
    </row>
    <row r="520" spans="3:17" ht="13.5"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117"/>
      <c r="P520" s="117"/>
      <c r="Q520" s="118"/>
    </row>
    <row r="521" spans="3:17" ht="13.5"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117"/>
      <c r="P521" s="117"/>
      <c r="Q521" s="118"/>
    </row>
    <row r="522" spans="3:17" ht="13.5"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117"/>
      <c r="P522" s="117"/>
      <c r="Q522" s="118"/>
    </row>
    <row r="523" spans="3:17" ht="13.5"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117"/>
      <c r="P523" s="117"/>
      <c r="Q523" s="118"/>
    </row>
    <row r="524" spans="3:17" ht="13.5"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117"/>
      <c r="P524" s="117"/>
      <c r="Q524" s="118"/>
    </row>
    <row r="525" spans="3:17" ht="13.5"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117"/>
      <c r="P525" s="117"/>
      <c r="Q525" s="118"/>
    </row>
    <row r="526" spans="3:17" ht="13.5"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117"/>
      <c r="P526" s="117"/>
      <c r="Q526" s="118"/>
    </row>
    <row r="527" spans="3:17" ht="13.5"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117"/>
      <c r="P527" s="117"/>
      <c r="Q527" s="118"/>
    </row>
    <row r="528" spans="3:17" ht="13.5"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117"/>
      <c r="P528" s="117"/>
      <c r="Q528" s="118"/>
    </row>
    <row r="529" spans="3:17" ht="13.5"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117"/>
      <c r="P529" s="117"/>
      <c r="Q529" s="118"/>
    </row>
    <row r="530" spans="3:17" ht="13.5"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117"/>
      <c r="P530" s="117"/>
      <c r="Q530" s="118"/>
    </row>
    <row r="531" spans="3:17" ht="13.5"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117"/>
      <c r="P531" s="117"/>
      <c r="Q531" s="118"/>
    </row>
    <row r="532" spans="3:17" ht="13.5"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117"/>
      <c r="P532" s="117"/>
      <c r="Q532" s="118"/>
    </row>
    <row r="533" spans="3:17" ht="13.5"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117"/>
      <c r="P533" s="117"/>
      <c r="Q533" s="118"/>
    </row>
    <row r="534" spans="3:17" ht="13.5"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117"/>
      <c r="P534" s="117"/>
      <c r="Q534" s="118"/>
    </row>
    <row r="535" spans="3:17" ht="13.5"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117"/>
      <c r="P535" s="117"/>
      <c r="Q535" s="118"/>
    </row>
    <row r="536" spans="3:17" ht="13.5"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117"/>
      <c r="P536" s="117"/>
      <c r="Q536" s="118"/>
    </row>
    <row r="537" spans="3:17" ht="13.5"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117"/>
      <c r="P537" s="117"/>
      <c r="Q537" s="118"/>
    </row>
    <row r="538" spans="3:17" ht="13.5"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117"/>
      <c r="P538" s="117"/>
      <c r="Q538" s="118"/>
    </row>
    <row r="539" spans="3:17" ht="13.5"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117"/>
      <c r="P539" s="117"/>
      <c r="Q539" s="118"/>
    </row>
    <row r="540" spans="3:17" ht="13.5"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117"/>
      <c r="P540" s="117"/>
      <c r="Q540" s="118"/>
    </row>
    <row r="541" spans="3:17" ht="13.5"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117"/>
      <c r="P541" s="117"/>
      <c r="Q541" s="118"/>
    </row>
    <row r="542" spans="3:17" ht="13.5"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117"/>
      <c r="P542" s="117"/>
      <c r="Q542" s="118"/>
    </row>
    <row r="543" spans="3:17" ht="13.5"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117"/>
      <c r="P543" s="117"/>
      <c r="Q543" s="118"/>
    </row>
    <row r="544" spans="3:17" ht="13.5"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117"/>
      <c r="P544" s="117"/>
      <c r="Q544" s="118"/>
    </row>
    <row r="545" spans="3:17" ht="13.5"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117"/>
      <c r="P545" s="117"/>
      <c r="Q545" s="118"/>
    </row>
    <row r="546" spans="3:17" ht="13.5"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117"/>
      <c r="P546" s="117"/>
      <c r="Q546" s="118"/>
    </row>
    <row r="547" spans="3:17" ht="13.5"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117"/>
      <c r="P547" s="117"/>
      <c r="Q547" s="118"/>
    </row>
    <row r="548" spans="3:17" ht="13.5"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117"/>
      <c r="P548" s="117"/>
      <c r="Q548" s="118"/>
    </row>
    <row r="549" spans="3:17" ht="13.5"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117"/>
      <c r="P549" s="117"/>
      <c r="Q549" s="118"/>
    </row>
    <row r="550" spans="3:17" ht="13.5"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117"/>
      <c r="P550" s="117"/>
      <c r="Q550" s="118"/>
    </row>
    <row r="551" spans="3:17" ht="13.5"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117"/>
      <c r="P551" s="117"/>
      <c r="Q551" s="118"/>
    </row>
    <row r="552" spans="3:17" ht="13.5"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117"/>
      <c r="P552" s="117"/>
      <c r="Q552" s="118"/>
    </row>
    <row r="553" spans="3:17" ht="13.5"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117"/>
      <c r="P553" s="117"/>
      <c r="Q553" s="118"/>
    </row>
    <row r="554" spans="3:17" ht="13.5"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117"/>
      <c r="P554" s="117"/>
      <c r="Q554" s="118"/>
    </row>
    <row r="555" spans="3:17" ht="13.5"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117"/>
      <c r="P555" s="117"/>
      <c r="Q555" s="118"/>
    </row>
    <row r="556" spans="3:17" ht="13.5"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117"/>
      <c r="P556" s="117"/>
      <c r="Q556" s="118"/>
    </row>
    <row r="557" spans="3:17" ht="13.5"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117"/>
      <c r="P557" s="117"/>
      <c r="Q557" s="118"/>
    </row>
    <row r="558" spans="3:17" ht="13.5"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117"/>
      <c r="P558" s="117"/>
      <c r="Q558" s="118"/>
    </row>
    <row r="559" spans="3:17" ht="13.5"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117"/>
      <c r="P559" s="117"/>
      <c r="Q559" s="118"/>
    </row>
    <row r="560" spans="3:17" ht="13.5"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117"/>
      <c r="P560" s="117"/>
      <c r="Q560" s="118"/>
    </row>
    <row r="561" spans="3:17" ht="13.5"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117"/>
      <c r="P561" s="117"/>
      <c r="Q561" s="118"/>
    </row>
    <row r="562" spans="3:17" ht="13.5"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117"/>
      <c r="P562" s="117"/>
      <c r="Q562" s="118"/>
    </row>
    <row r="563" spans="3:17" ht="13.5"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117"/>
      <c r="P563" s="117"/>
      <c r="Q563" s="118"/>
    </row>
    <row r="564" spans="3:17" ht="13.5"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117"/>
      <c r="P564" s="117"/>
      <c r="Q564" s="118"/>
    </row>
    <row r="565" spans="3:17" ht="13.5"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117"/>
      <c r="P565" s="117"/>
      <c r="Q565" s="118"/>
    </row>
    <row r="566" spans="3:17" ht="13.5"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117"/>
      <c r="P566" s="117"/>
      <c r="Q566" s="118"/>
    </row>
    <row r="567" spans="3:17" ht="13.5"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117"/>
      <c r="P567" s="117"/>
      <c r="Q567" s="118"/>
    </row>
    <row r="568" spans="3:17" ht="13.5"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117"/>
      <c r="P568" s="117"/>
      <c r="Q568" s="118"/>
    </row>
    <row r="569" spans="3:17" ht="13.5"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117"/>
      <c r="P569" s="117"/>
      <c r="Q569" s="118"/>
    </row>
    <row r="570" spans="3:17" ht="13.5"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117"/>
      <c r="P570" s="117"/>
      <c r="Q570" s="118"/>
    </row>
    <row r="571" spans="3:17" ht="13.5"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117"/>
      <c r="P571" s="117"/>
      <c r="Q571" s="118"/>
    </row>
    <row r="572" spans="3:17" ht="13.5"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117"/>
      <c r="P572" s="117"/>
      <c r="Q572" s="118"/>
    </row>
    <row r="573" spans="3:17" ht="13.5"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117"/>
      <c r="P573" s="117"/>
      <c r="Q573" s="118"/>
    </row>
    <row r="574" spans="3:17" ht="13.5"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117"/>
      <c r="P574" s="117"/>
      <c r="Q574" s="118"/>
    </row>
    <row r="575" spans="3:17" ht="13.5"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117"/>
      <c r="P575" s="117"/>
      <c r="Q575" s="118"/>
    </row>
    <row r="576" spans="3:17" ht="13.5"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117"/>
      <c r="P576" s="117"/>
      <c r="Q576" s="118"/>
    </row>
    <row r="577" spans="3:17" ht="13.5"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117"/>
      <c r="P577" s="117"/>
      <c r="Q577" s="118"/>
    </row>
    <row r="578" spans="3:17" ht="13.5"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117"/>
      <c r="P578" s="117"/>
      <c r="Q578" s="118"/>
    </row>
    <row r="579" spans="3:17" ht="13.5"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117"/>
      <c r="P579" s="117"/>
      <c r="Q579" s="118"/>
    </row>
    <row r="580" spans="3:17" ht="13.5"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117"/>
      <c r="P580" s="117"/>
      <c r="Q580" s="118"/>
    </row>
    <row r="581" spans="3:17" ht="13.5"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117"/>
      <c r="P581" s="117"/>
      <c r="Q581" s="118"/>
    </row>
    <row r="582" spans="3:17" ht="13.5"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117"/>
      <c r="P582" s="117"/>
      <c r="Q582" s="118"/>
    </row>
    <row r="583" spans="3:17" ht="13.5"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117"/>
      <c r="P583" s="117"/>
      <c r="Q583" s="118"/>
    </row>
    <row r="584" spans="3:17" ht="13.5"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117"/>
      <c r="P584" s="117"/>
      <c r="Q584" s="118"/>
    </row>
    <row r="585" spans="3:17" ht="13.5"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117"/>
      <c r="P585" s="117"/>
      <c r="Q585" s="118"/>
    </row>
    <row r="586" spans="3:17" ht="13.5"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117"/>
      <c r="P586" s="117"/>
      <c r="Q586" s="118"/>
    </row>
    <row r="587" spans="3:17" ht="13.5"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117"/>
      <c r="P587" s="117"/>
      <c r="Q587" s="118"/>
    </row>
    <row r="588" spans="3:17" ht="13.5"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117"/>
      <c r="P588" s="117"/>
      <c r="Q588" s="118"/>
    </row>
    <row r="589" spans="3:17" ht="13.5"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117"/>
      <c r="P589" s="117"/>
      <c r="Q589" s="118"/>
    </row>
    <row r="590" spans="3:17" ht="13.5"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117"/>
      <c r="P590" s="117"/>
      <c r="Q590" s="118"/>
    </row>
    <row r="591" spans="3:17" ht="13.5"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117"/>
      <c r="P591" s="117"/>
      <c r="Q591" s="118"/>
    </row>
    <row r="592" spans="3:17" ht="13.5"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117"/>
      <c r="P592" s="117"/>
      <c r="Q592" s="118"/>
    </row>
    <row r="593" spans="3:17" ht="13.5"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117"/>
      <c r="P593" s="117"/>
      <c r="Q593" s="118"/>
    </row>
    <row r="594" spans="3:17" ht="13.5"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117"/>
      <c r="P594" s="117"/>
      <c r="Q594" s="118"/>
    </row>
    <row r="595" spans="3:17" ht="13.5"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117"/>
      <c r="P595" s="117"/>
      <c r="Q595" s="118"/>
    </row>
    <row r="596" spans="3:17" ht="13.5"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117"/>
      <c r="P596" s="117"/>
      <c r="Q596" s="118"/>
    </row>
    <row r="597" spans="3:17" ht="13.5"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117"/>
      <c r="P597" s="117"/>
      <c r="Q597" s="118"/>
    </row>
    <row r="598" spans="3:17" ht="13.5"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117"/>
      <c r="P598" s="117"/>
      <c r="Q598" s="118"/>
    </row>
    <row r="599" spans="3:17" ht="13.5"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117"/>
      <c r="P599" s="117"/>
      <c r="Q599" s="118"/>
    </row>
    <row r="600" spans="3:17" ht="13.5"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117"/>
      <c r="P600" s="117"/>
      <c r="Q600" s="118"/>
    </row>
    <row r="601" spans="3:17" ht="13.5"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117"/>
      <c r="P601" s="117"/>
      <c r="Q601" s="118"/>
    </row>
    <row r="602" spans="3:17" ht="13.5"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117"/>
      <c r="P602" s="117"/>
      <c r="Q602" s="118"/>
    </row>
    <row r="603" spans="3:17" ht="13.5"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117"/>
      <c r="P603" s="117"/>
      <c r="Q603" s="118"/>
    </row>
    <row r="604" spans="3:17" ht="13.5"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117"/>
      <c r="P604" s="117"/>
      <c r="Q604" s="118"/>
    </row>
    <row r="605" spans="3:17" ht="13.5"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117"/>
      <c r="P605" s="117"/>
      <c r="Q605" s="118"/>
    </row>
    <row r="606" spans="3:17" ht="13.5"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117"/>
      <c r="P606" s="117"/>
      <c r="Q606" s="118"/>
    </row>
    <row r="607" spans="3:17" ht="13.5"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117"/>
      <c r="P607" s="117"/>
      <c r="Q607" s="118"/>
    </row>
    <row r="608" spans="3:17" ht="13.5"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117"/>
      <c r="P608" s="117"/>
      <c r="Q608" s="118"/>
    </row>
    <row r="609" spans="3:17" ht="13.5"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117"/>
      <c r="P609" s="117"/>
      <c r="Q609" s="118"/>
    </row>
    <row r="610" spans="3:17" ht="13.5"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117"/>
      <c r="P610" s="117"/>
      <c r="Q610" s="118"/>
    </row>
    <row r="611" spans="3:17" ht="13.5"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117"/>
      <c r="P611" s="117"/>
      <c r="Q611" s="118"/>
    </row>
    <row r="612" spans="3:17" ht="13.5"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117"/>
      <c r="P612" s="117"/>
      <c r="Q612" s="118"/>
    </row>
    <row r="613" spans="3:17" ht="13.5"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117"/>
      <c r="P613" s="117"/>
      <c r="Q613" s="118"/>
    </row>
    <row r="614" spans="3:17" ht="13.5"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117"/>
      <c r="P614" s="117"/>
      <c r="Q614" s="118"/>
    </row>
    <row r="615" spans="3:17" ht="13.5"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117"/>
      <c r="P615" s="117"/>
      <c r="Q615" s="118"/>
    </row>
    <row r="616" spans="3:17" ht="13.5"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117"/>
      <c r="P616" s="117"/>
      <c r="Q616" s="118"/>
    </row>
    <row r="617" spans="3:17" ht="13.5"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117"/>
      <c r="P617" s="117"/>
      <c r="Q617" s="118"/>
    </row>
    <row r="618" spans="3:17" ht="13.5"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117"/>
      <c r="P618" s="117"/>
      <c r="Q618" s="118"/>
    </row>
    <row r="619" spans="3:17" ht="13.5"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117"/>
      <c r="P619" s="117"/>
      <c r="Q619" s="118"/>
    </row>
    <row r="620" spans="3:17" ht="13.5"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117"/>
      <c r="P620" s="117"/>
      <c r="Q620" s="118"/>
    </row>
    <row r="621" spans="3:17" ht="13.5"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117"/>
      <c r="P621" s="117"/>
      <c r="Q621" s="118"/>
    </row>
    <row r="622" spans="3:17" ht="13.5"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117"/>
      <c r="P622" s="117"/>
      <c r="Q622" s="118"/>
    </row>
    <row r="623" spans="3:17" ht="13.5"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117"/>
      <c r="P623" s="117"/>
      <c r="Q623" s="118"/>
    </row>
    <row r="624" spans="3:17" ht="13.5"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117"/>
      <c r="P624" s="117"/>
      <c r="Q624" s="118"/>
    </row>
    <row r="625" spans="3:17" ht="13.5"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117"/>
      <c r="P625" s="117"/>
      <c r="Q625" s="118"/>
    </row>
    <row r="626" spans="3:17" ht="13.5"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117"/>
      <c r="P626" s="117"/>
      <c r="Q626" s="118"/>
    </row>
    <row r="627" spans="3:17" ht="13.5"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117"/>
      <c r="P627" s="117"/>
      <c r="Q627" s="118"/>
    </row>
    <row r="628" spans="3:17" ht="13.5"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117"/>
      <c r="P628" s="117"/>
      <c r="Q628" s="118"/>
    </row>
    <row r="629" spans="3:17" ht="13.5"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117"/>
      <c r="P629" s="117"/>
      <c r="Q629" s="118"/>
    </row>
    <row r="630" spans="3:17" ht="13.5"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117"/>
      <c r="P630" s="117"/>
      <c r="Q630" s="118"/>
    </row>
    <row r="631" spans="3:17" ht="13.5"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117"/>
      <c r="P631" s="117"/>
      <c r="Q631" s="118"/>
    </row>
    <row r="632" spans="3:17" ht="13.5"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117"/>
      <c r="P632" s="117"/>
      <c r="Q632" s="118"/>
    </row>
    <row r="633" spans="3:17" ht="13.5"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117"/>
      <c r="P633" s="117"/>
      <c r="Q633" s="118"/>
    </row>
    <row r="634" spans="3:17" ht="13.5"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117"/>
      <c r="P634" s="117"/>
      <c r="Q634" s="118"/>
    </row>
    <row r="635" spans="3:17" ht="13.5"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117"/>
      <c r="P635" s="117"/>
      <c r="Q635" s="118"/>
    </row>
    <row r="636" spans="3:17" ht="13.5"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117"/>
      <c r="P636" s="117"/>
      <c r="Q636" s="118"/>
    </row>
    <row r="637" spans="3:17" ht="13.5"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117"/>
      <c r="P637" s="117"/>
      <c r="Q637" s="118"/>
    </row>
    <row r="638" spans="3:17" ht="13.5"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117"/>
      <c r="P638" s="117"/>
      <c r="Q638" s="118"/>
    </row>
    <row r="639" spans="3:17" ht="13.5"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117"/>
      <c r="P639" s="117"/>
      <c r="Q639" s="118"/>
    </row>
    <row r="640" spans="3:17" ht="13.5"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117"/>
      <c r="P640" s="117"/>
      <c r="Q640" s="118"/>
    </row>
    <row r="641" spans="3:17" ht="13.5"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117"/>
      <c r="P641" s="117"/>
      <c r="Q641" s="118"/>
    </row>
    <row r="642" spans="3:17" ht="13.5"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117"/>
      <c r="P642" s="117"/>
      <c r="Q642" s="118"/>
    </row>
    <row r="643" spans="3:17" ht="13.5"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117"/>
      <c r="P643" s="117"/>
      <c r="Q643" s="118"/>
    </row>
    <row r="644" spans="3:17" ht="13.5"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117"/>
      <c r="P644" s="117"/>
      <c r="Q644" s="118"/>
    </row>
    <row r="645" spans="3:17" ht="13.5"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117"/>
      <c r="P645" s="117"/>
      <c r="Q645" s="118"/>
    </row>
    <row r="646" spans="3:17" ht="13.5"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117"/>
      <c r="P646" s="117"/>
      <c r="Q646" s="118"/>
    </row>
    <row r="647" spans="3:17" ht="13.5"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117"/>
      <c r="P647" s="117"/>
      <c r="Q647" s="118"/>
    </row>
    <row r="648" spans="3:17" ht="13.5"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117"/>
      <c r="P648" s="117"/>
      <c r="Q648" s="118"/>
    </row>
    <row r="649" spans="3:17" ht="13.5"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117"/>
      <c r="P649" s="117"/>
      <c r="Q649" s="118"/>
    </row>
    <row r="650" spans="3:17" ht="13.5"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117"/>
      <c r="P650" s="117"/>
      <c r="Q650" s="118"/>
    </row>
    <row r="651" spans="3:17" ht="13.5"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117"/>
      <c r="P651" s="117"/>
      <c r="Q651" s="118"/>
    </row>
    <row r="652" spans="3:17" ht="13.5"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117"/>
      <c r="P652" s="117"/>
      <c r="Q652" s="118"/>
    </row>
    <row r="653" spans="3:17" ht="13.5"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117"/>
      <c r="P653" s="117"/>
      <c r="Q653" s="118"/>
    </row>
    <row r="654" spans="3:17" ht="13.5"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117"/>
      <c r="P654" s="117"/>
      <c r="Q654" s="118"/>
    </row>
    <row r="655" spans="3:17" ht="13.5"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117"/>
      <c r="P655" s="117"/>
      <c r="Q655" s="118"/>
    </row>
    <row r="656" spans="3:17" ht="13.5"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117"/>
      <c r="P656" s="117"/>
      <c r="Q656" s="118"/>
    </row>
    <row r="657" spans="3:17" ht="13.5"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117"/>
      <c r="P657" s="117"/>
      <c r="Q657" s="118"/>
    </row>
    <row r="658" spans="3:17" ht="13.5"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117"/>
      <c r="P658" s="117"/>
      <c r="Q658" s="118"/>
    </row>
    <row r="659" spans="3:17" ht="13.5"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117"/>
      <c r="P659" s="117"/>
      <c r="Q659" s="118"/>
    </row>
    <row r="660" spans="3:17" ht="13.5"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117"/>
      <c r="P660" s="117"/>
      <c r="Q660" s="118"/>
    </row>
    <row r="661" spans="3:17" ht="13.5"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117"/>
      <c r="P661" s="117"/>
      <c r="Q661" s="118"/>
    </row>
    <row r="662" spans="3:17" ht="13.5"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117"/>
      <c r="P662" s="117"/>
      <c r="Q662" s="118"/>
    </row>
    <row r="663" spans="3:17" ht="13.5"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117"/>
      <c r="P663" s="117"/>
      <c r="Q663" s="118"/>
    </row>
    <row r="664" spans="3:17" ht="13.5"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117"/>
      <c r="P664" s="117"/>
      <c r="Q664" s="118"/>
    </row>
    <row r="665" spans="3:17" ht="13.5"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117"/>
      <c r="P665" s="117"/>
      <c r="Q665" s="118"/>
    </row>
    <row r="666" spans="3:17" ht="13.5"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117"/>
      <c r="P666" s="117"/>
      <c r="Q666" s="118"/>
    </row>
    <row r="667" spans="3:17" ht="13.5"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117"/>
      <c r="P667" s="117"/>
      <c r="Q667" s="118"/>
    </row>
    <row r="668" spans="3:17" ht="13.5"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117"/>
      <c r="P668" s="117"/>
      <c r="Q668" s="118"/>
    </row>
    <row r="669" spans="3:17" ht="13.5"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117"/>
      <c r="P669" s="117"/>
      <c r="Q669" s="118"/>
    </row>
    <row r="670" spans="3:17" ht="13.5"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117"/>
      <c r="P670" s="117"/>
      <c r="Q670" s="118"/>
    </row>
    <row r="671" spans="3:17" ht="13.5"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0"/>
      <c r="P671" s="117"/>
      <c r="Q671" s="118"/>
    </row>
    <row r="672" spans="3:17" ht="13.5"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0"/>
      <c r="P672" s="117"/>
      <c r="Q672" s="118"/>
    </row>
    <row r="673" spans="3:17" ht="13.5"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0"/>
      <c r="P673" s="117"/>
      <c r="Q673" s="118"/>
    </row>
    <row r="674" spans="3:17" ht="13.5"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0"/>
      <c r="P674" s="117"/>
      <c r="Q674" s="118"/>
    </row>
    <row r="675" spans="3:17" ht="13.5"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0"/>
      <c r="P675" s="117"/>
      <c r="Q675" s="118"/>
    </row>
    <row r="676" spans="3:17" ht="13.5"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0"/>
      <c r="P676" s="117"/>
      <c r="Q676" s="118"/>
    </row>
    <row r="677" spans="3:17" ht="13.5"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0"/>
      <c r="P677" s="117"/>
      <c r="Q677" s="118"/>
    </row>
    <row r="678" spans="3:17" ht="13.5"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0"/>
      <c r="P678" s="117"/>
      <c r="Q678" s="118"/>
    </row>
    <row r="679" spans="3:17" ht="13.5"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0"/>
      <c r="P679" s="117"/>
      <c r="Q679" s="118"/>
    </row>
    <row r="680" spans="3:17" ht="13.5"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0"/>
      <c r="P680" s="117"/>
      <c r="Q680" s="118"/>
    </row>
    <row r="681" spans="3:17" ht="13.5"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0"/>
      <c r="P681" s="117"/>
      <c r="Q681" s="118"/>
    </row>
    <row r="682" spans="3:16" ht="13.5"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80"/>
      <c r="P682" s="80"/>
    </row>
    <row r="683" spans="3:16" ht="13.5"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80"/>
      <c r="P683" s="80"/>
    </row>
    <row r="684" spans="3:16" ht="13.5"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80"/>
      <c r="P684" s="80"/>
    </row>
    <row r="685" spans="3:16" ht="13.5"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80"/>
      <c r="P685" s="80"/>
    </row>
    <row r="686" spans="3:16" ht="13.5"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80"/>
      <c r="P686" s="80"/>
    </row>
    <row r="687" spans="3:16" ht="13.5"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80"/>
      <c r="P687" s="80"/>
    </row>
    <row r="688" spans="3:16" ht="13.5"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80"/>
      <c r="P688" s="80"/>
    </row>
    <row r="689" spans="3:16" ht="13.5"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80"/>
      <c r="P689" s="80"/>
    </row>
    <row r="690" spans="3:16" ht="13.5"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80"/>
      <c r="P690" s="80"/>
    </row>
    <row r="691" spans="3:16" ht="13.5"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80"/>
      <c r="P691" s="80"/>
    </row>
    <row r="692" spans="3:16" ht="13.5"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80"/>
      <c r="P692" s="80"/>
    </row>
    <row r="693" spans="3:16" ht="13.5"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80"/>
      <c r="P693" s="80"/>
    </row>
    <row r="694" spans="3:16" ht="13.5"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80"/>
      <c r="P694" s="80"/>
    </row>
    <row r="695" spans="3:16" ht="13.5"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80"/>
      <c r="P695" s="80"/>
    </row>
    <row r="696" spans="3:16" ht="13.5"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80"/>
      <c r="P696" s="80"/>
    </row>
    <row r="697" spans="3:16" ht="13.5"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80"/>
      <c r="P697" s="80"/>
    </row>
    <row r="698" spans="3:16" ht="13.5"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80"/>
      <c r="P698" s="80"/>
    </row>
    <row r="699" spans="3:16" ht="13.5"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80"/>
      <c r="P699" s="80"/>
    </row>
    <row r="700" spans="3:16" ht="13.5"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80"/>
      <c r="P700" s="80"/>
    </row>
    <row r="701" spans="3:16" ht="13.5"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80"/>
      <c r="P701" s="80"/>
    </row>
    <row r="702" spans="3:16" ht="13.5"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80"/>
      <c r="P702" s="80"/>
    </row>
    <row r="703" spans="3:16" ht="13.5"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80"/>
      <c r="P703" s="80"/>
    </row>
    <row r="704" spans="3:16" ht="13.5"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80"/>
      <c r="P704" s="80"/>
    </row>
    <row r="705" spans="3:16" ht="13.5"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80"/>
      <c r="P705" s="80"/>
    </row>
    <row r="706" spans="3:16" ht="13.5"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80"/>
      <c r="P706" s="80"/>
    </row>
    <row r="707" spans="3:16" ht="13.5"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80"/>
      <c r="P707" s="80"/>
    </row>
    <row r="708" spans="3:16" ht="13.5"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80"/>
      <c r="P708" s="80"/>
    </row>
    <row r="709" spans="3:16" ht="13.5"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80"/>
      <c r="P709" s="80"/>
    </row>
    <row r="710" spans="3:16" ht="13.5"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80"/>
      <c r="P710" s="80"/>
    </row>
    <row r="711" spans="3:16" ht="13.5"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80"/>
      <c r="P711" s="80"/>
    </row>
    <row r="712" spans="3:16" ht="13.5"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80"/>
      <c r="P712" s="80"/>
    </row>
    <row r="713" spans="3:16" ht="13.5"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80"/>
      <c r="P713" s="80"/>
    </row>
    <row r="714" spans="3:16" ht="13.5"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80"/>
      <c r="P714" s="80"/>
    </row>
    <row r="715" spans="3:16" ht="13.5"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80"/>
      <c r="P715" s="80"/>
    </row>
    <row r="716" spans="3:16" ht="13.5"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80"/>
      <c r="P716" s="80"/>
    </row>
    <row r="717" spans="3:16" ht="13.5"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80"/>
      <c r="P717" s="80"/>
    </row>
    <row r="718" spans="3:16" ht="13.5"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80"/>
      <c r="P718" s="80"/>
    </row>
    <row r="719" spans="3:16" ht="13.5"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80"/>
      <c r="P719" s="80"/>
    </row>
    <row r="720" spans="3:16" ht="13.5"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80"/>
      <c r="P720" s="80"/>
    </row>
    <row r="721" spans="3:16" ht="13.5"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80"/>
      <c r="P721" s="80"/>
    </row>
    <row r="722" spans="3:16" ht="13.5"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80"/>
      <c r="P722" s="80"/>
    </row>
    <row r="723" spans="3:16" ht="13.5"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80"/>
      <c r="P723" s="80"/>
    </row>
    <row r="724" spans="3:16" ht="13.5"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80"/>
      <c r="P724" s="80"/>
    </row>
    <row r="725" spans="3:16" ht="13.5"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80"/>
      <c r="P725" s="80"/>
    </row>
    <row r="726" spans="3:16" ht="13.5"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80"/>
      <c r="P726" s="80"/>
    </row>
    <row r="727" spans="3:16" ht="13.5"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80"/>
      <c r="P727" s="80"/>
    </row>
    <row r="728" spans="3:16" ht="13.5"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80"/>
      <c r="P728" s="80"/>
    </row>
    <row r="729" spans="3:16" ht="13.5"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80"/>
      <c r="P729" s="80"/>
    </row>
    <row r="730" spans="3:16" ht="13.5"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80"/>
      <c r="P730" s="80"/>
    </row>
    <row r="731" spans="3:16" ht="13.5"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80"/>
      <c r="P731" s="80"/>
    </row>
    <row r="732" spans="3:16" ht="13.5"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80"/>
      <c r="P732" s="80"/>
    </row>
    <row r="733" spans="3:16" ht="13.5"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80"/>
      <c r="P733" s="80"/>
    </row>
    <row r="734" spans="3:16" ht="13.5"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80"/>
      <c r="P734" s="80"/>
    </row>
    <row r="735" spans="3:16" ht="13.5"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80"/>
      <c r="P735" s="80"/>
    </row>
    <row r="736" spans="3:16" ht="13.5"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80"/>
      <c r="P736" s="80"/>
    </row>
    <row r="737" spans="3:16" ht="13.5"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80"/>
      <c r="P737" s="80"/>
    </row>
    <row r="738" spans="3:16" ht="13.5"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80"/>
      <c r="P738" s="80"/>
    </row>
    <row r="739" spans="3:16" ht="13.5"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80"/>
      <c r="P739" s="80"/>
    </row>
    <row r="740" spans="3:16" ht="13.5"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80"/>
      <c r="P740" s="80"/>
    </row>
    <row r="741" spans="3:16" ht="13.5"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80"/>
      <c r="P741" s="80"/>
    </row>
    <row r="742" spans="3:16" ht="13.5"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80"/>
      <c r="P742" s="80"/>
    </row>
    <row r="743" spans="3:16" ht="13.5"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80"/>
      <c r="P743" s="80"/>
    </row>
    <row r="744" spans="3:16" ht="13.5"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80"/>
      <c r="P744" s="80"/>
    </row>
    <row r="745" spans="3:16" ht="13.5"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80"/>
      <c r="P745" s="80"/>
    </row>
    <row r="746" spans="3:16" ht="13.5"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80"/>
      <c r="P746" s="80"/>
    </row>
    <row r="747" spans="3:16" ht="13.5"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80"/>
      <c r="P747" s="80"/>
    </row>
    <row r="748" spans="3:16" ht="13.5"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80"/>
      <c r="P748" s="80"/>
    </row>
    <row r="749" spans="3:16" ht="13.5"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80"/>
      <c r="P749" s="80"/>
    </row>
    <row r="750" spans="3:16" ht="13.5"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80"/>
      <c r="P750" s="80"/>
    </row>
    <row r="751" spans="3:16" ht="13.5"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80"/>
      <c r="P751" s="80"/>
    </row>
    <row r="752" spans="3:16" ht="13.5"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80"/>
      <c r="P752" s="80"/>
    </row>
    <row r="753" spans="3:16" ht="13.5"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80"/>
      <c r="P753" s="80"/>
    </row>
    <row r="754" spans="3:16" ht="13.5"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80"/>
      <c r="P754" s="80"/>
    </row>
    <row r="755" spans="3:16" ht="13.5"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80"/>
      <c r="P755" s="80"/>
    </row>
    <row r="756" spans="3:16" ht="13.5"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80"/>
      <c r="P756" s="80"/>
    </row>
    <row r="757" spans="3:16" ht="13.5"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80"/>
      <c r="P757" s="80"/>
    </row>
    <row r="758" spans="3:16" ht="13.5"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80"/>
      <c r="P758" s="80"/>
    </row>
    <row r="759" spans="3:16" ht="13.5"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80"/>
      <c r="P759" s="80"/>
    </row>
    <row r="760" spans="3:16" ht="13.5"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80"/>
      <c r="P760" s="80"/>
    </row>
    <row r="761" spans="3:16" ht="13.5"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80"/>
      <c r="P761" s="80"/>
    </row>
    <row r="762" spans="3:16" ht="13.5"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80"/>
      <c r="P762" s="80"/>
    </row>
    <row r="763" spans="3:16" ht="13.5"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80"/>
      <c r="P763" s="80"/>
    </row>
    <row r="764" spans="3:16" ht="13.5"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80"/>
      <c r="P764" s="80"/>
    </row>
    <row r="765" spans="3:16" ht="13.5"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80"/>
      <c r="P765" s="80"/>
    </row>
    <row r="766" spans="3:16" ht="13.5"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80"/>
      <c r="P766" s="80"/>
    </row>
    <row r="767" spans="3:16" ht="13.5"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80"/>
      <c r="P767" s="80"/>
    </row>
    <row r="768" spans="3:16" ht="13.5"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80"/>
      <c r="P768" s="80"/>
    </row>
    <row r="769" spans="3:16" ht="13.5"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80"/>
      <c r="P769" s="80"/>
    </row>
    <row r="770" spans="3:16" ht="13.5"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80"/>
      <c r="P770" s="80"/>
    </row>
    <row r="771" spans="3:16" ht="13.5"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80"/>
      <c r="P771" s="80"/>
    </row>
    <row r="772" spans="3:16" ht="13.5"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80"/>
      <c r="P772" s="80"/>
    </row>
    <row r="773" spans="3:16" ht="13.5"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80"/>
      <c r="P773" s="80"/>
    </row>
    <row r="774" spans="3:16" ht="13.5"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80"/>
      <c r="P774" s="80"/>
    </row>
    <row r="775" spans="3:16" ht="13.5"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80"/>
      <c r="P775" s="80"/>
    </row>
    <row r="776" spans="3:16" ht="13.5"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80"/>
      <c r="P776" s="80"/>
    </row>
    <row r="777" spans="3:16" ht="13.5"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80"/>
      <c r="P777" s="80"/>
    </row>
    <row r="778" spans="3:16" ht="13.5"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80"/>
      <c r="P778" s="80"/>
    </row>
    <row r="779" spans="3:16" ht="13.5"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80"/>
      <c r="P779" s="80"/>
    </row>
    <row r="780" spans="3:16" ht="13.5"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80"/>
      <c r="P780" s="80"/>
    </row>
    <row r="781" spans="3:16" ht="13.5"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80"/>
      <c r="P781" s="80"/>
    </row>
    <row r="782" spans="3:16" ht="13.5"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80"/>
      <c r="P782" s="80"/>
    </row>
    <row r="783" spans="3:16" ht="13.5"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80"/>
      <c r="P783" s="80"/>
    </row>
    <row r="784" spans="3:16" ht="13.5"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80"/>
      <c r="P784" s="80"/>
    </row>
    <row r="785" spans="3:16" ht="13.5"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80"/>
      <c r="P785" s="80"/>
    </row>
    <row r="786" spans="3:16" ht="13.5"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80"/>
      <c r="P786" s="80"/>
    </row>
    <row r="787" spans="3:16" ht="13.5"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80"/>
      <c r="P787" s="80"/>
    </row>
    <row r="788" spans="3:16" ht="13.5"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80"/>
      <c r="P788" s="80"/>
    </row>
    <row r="789" spans="3:16" ht="13.5"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80"/>
      <c r="P789" s="80"/>
    </row>
    <row r="790" spans="3:16" ht="13.5"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80"/>
      <c r="P790" s="80"/>
    </row>
    <row r="791" spans="3:16" ht="13.5"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80"/>
      <c r="P791" s="80"/>
    </row>
    <row r="792" spans="3:16" ht="13.5"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80"/>
      <c r="P792" s="80"/>
    </row>
    <row r="793" spans="3:16" ht="13.5"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80"/>
      <c r="P793" s="80"/>
    </row>
    <row r="794" spans="3:16" ht="13.5"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80"/>
      <c r="P794" s="80"/>
    </row>
    <row r="795" spans="3:16" ht="13.5"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80"/>
      <c r="P795" s="80"/>
    </row>
    <row r="796" spans="3:16" ht="13.5"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80"/>
      <c r="P796" s="80"/>
    </row>
    <row r="797" spans="3:16" ht="13.5"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80"/>
      <c r="P797" s="80"/>
    </row>
    <row r="798" spans="3:16" ht="13.5"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80"/>
      <c r="P798" s="80"/>
    </row>
    <row r="799" spans="3:16" ht="13.5"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80"/>
      <c r="P799" s="80"/>
    </row>
    <row r="800" spans="3:16" ht="13.5"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80"/>
      <c r="P800" s="80"/>
    </row>
    <row r="801" spans="3:16" ht="13.5"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80"/>
      <c r="P801" s="80"/>
    </row>
    <row r="802" spans="3:16" ht="13.5"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80"/>
      <c r="P802" s="80"/>
    </row>
    <row r="803" spans="3:16" ht="13.5"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80"/>
      <c r="P803" s="80"/>
    </row>
    <row r="804" spans="3:16" ht="13.5"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80"/>
      <c r="P804" s="80"/>
    </row>
    <row r="805" spans="3:16" ht="13.5"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80"/>
      <c r="P805" s="80"/>
    </row>
    <row r="806" spans="3:16" ht="13.5"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80"/>
      <c r="P806" s="80"/>
    </row>
    <row r="807" spans="3:16" ht="13.5"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80"/>
      <c r="P807" s="80"/>
    </row>
    <row r="808" spans="3:16" ht="13.5"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80"/>
      <c r="P808" s="80"/>
    </row>
    <row r="809" spans="3:16" ht="13.5"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80"/>
      <c r="P809" s="80"/>
    </row>
    <row r="810" spans="3:16" ht="13.5"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80"/>
      <c r="P810" s="80"/>
    </row>
    <row r="811" spans="3:16" ht="13.5"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80"/>
      <c r="P811" s="80"/>
    </row>
    <row r="812" spans="3:16" ht="13.5"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80"/>
      <c r="P812" s="80"/>
    </row>
    <row r="813" spans="3:16" ht="13.5"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80"/>
      <c r="P813" s="80"/>
    </row>
    <row r="814" spans="3:16" ht="13.5"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80"/>
      <c r="P814" s="80"/>
    </row>
    <row r="815" spans="3:16" ht="13.5"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80"/>
      <c r="P815" s="80"/>
    </row>
    <row r="816" spans="3:16" ht="13.5"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80"/>
      <c r="P816" s="80"/>
    </row>
    <row r="817" spans="3:16" ht="13.5"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80"/>
      <c r="P817" s="80"/>
    </row>
    <row r="818" spans="3:16" ht="13.5"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80"/>
      <c r="P818" s="80"/>
    </row>
    <row r="819" spans="3:16" ht="13.5"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80"/>
      <c r="P819" s="80"/>
    </row>
    <row r="820" spans="3:16" ht="13.5"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80"/>
      <c r="P820" s="80"/>
    </row>
    <row r="821" spans="3:16" ht="13.5"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80"/>
      <c r="P821" s="80"/>
    </row>
    <row r="822" spans="3:16" ht="13.5"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80"/>
      <c r="P822" s="80"/>
    </row>
    <row r="823" spans="3:16" ht="13.5"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80"/>
      <c r="P823" s="80"/>
    </row>
    <row r="824" spans="3:16" ht="13.5"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80"/>
      <c r="P824" s="80"/>
    </row>
    <row r="825" spans="3:16" ht="13.5"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80"/>
      <c r="P825" s="80"/>
    </row>
    <row r="826" spans="3:16" ht="13.5"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80"/>
      <c r="P826" s="80"/>
    </row>
    <row r="827" spans="3:16" ht="13.5"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80"/>
      <c r="P827" s="80"/>
    </row>
    <row r="828" spans="3:16" ht="13.5"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80"/>
      <c r="P828" s="80"/>
    </row>
    <row r="829" spans="3:16" ht="13.5"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80"/>
      <c r="P829" s="80"/>
    </row>
    <row r="830" spans="3:16" ht="13.5"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80"/>
      <c r="P830" s="80"/>
    </row>
    <row r="831" spans="3:16" ht="13.5"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80"/>
      <c r="P831" s="80"/>
    </row>
    <row r="832" spans="3:16" ht="13.5"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80"/>
      <c r="P832" s="80"/>
    </row>
    <row r="833" spans="3:16" ht="13.5"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80"/>
      <c r="P833" s="80"/>
    </row>
    <row r="834" spans="3:16" ht="13.5"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80"/>
      <c r="P834" s="80"/>
    </row>
    <row r="835" spans="3:16" ht="13.5"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80"/>
      <c r="P835" s="80"/>
    </row>
    <row r="836" spans="3:16" ht="13.5"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80"/>
      <c r="P836" s="80"/>
    </row>
    <row r="837" spans="3:16" ht="13.5"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80"/>
      <c r="P837" s="80"/>
    </row>
    <row r="838" spans="3:16" ht="13.5"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80"/>
      <c r="P838" s="80"/>
    </row>
    <row r="839" spans="3:16" ht="13.5"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80"/>
      <c r="P839" s="80"/>
    </row>
    <row r="840" spans="3:16" ht="13.5"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80"/>
      <c r="P840" s="80"/>
    </row>
    <row r="841" spans="3:16" ht="13.5"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80"/>
      <c r="P841" s="80"/>
    </row>
    <row r="842" spans="3:16" ht="13.5"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80"/>
      <c r="P842" s="80"/>
    </row>
    <row r="843" spans="3:16" ht="13.5"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80"/>
      <c r="P843" s="80"/>
    </row>
    <row r="844" spans="3:16" ht="13.5"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80"/>
      <c r="P844" s="80"/>
    </row>
    <row r="845" spans="3:16" ht="13.5"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80"/>
      <c r="P845" s="80"/>
    </row>
    <row r="846" spans="3:16" ht="13.5"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80"/>
      <c r="P846" s="80"/>
    </row>
    <row r="847" spans="3:16" ht="13.5"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80"/>
      <c r="P847" s="80"/>
    </row>
    <row r="848" spans="3:16" ht="13.5"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80"/>
      <c r="P848" s="80"/>
    </row>
    <row r="849" spans="3:16" ht="13.5"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80"/>
      <c r="P849" s="80"/>
    </row>
    <row r="850" spans="3:16" ht="13.5"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80"/>
      <c r="P850" s="80"/>
    </row>
    <row r="851" spans="3:16" ht="13.5"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80"/>
      <c r="P851" s="80"/>
    </row>
    <row r="852" spans="3:16" ht="13.5"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80"/>
      <c r="P852" s="80"/>
    </row>
    <row r="853" spans="3:16" ht="13.5"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80"/>
      <c r="P853" s="80"/>
    </row>
    <row r="854" spans="3:16" ht="13.5"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80"/>
      <c r="P854" s="80"/>
    </row>
    <row r="855" spans="3:16" ht="13.5"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80"/>
      <c r="P855" s="80"/>
    </row>
    <row r="856" spans="3:16" ht="13.5"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80"/>
      <c r="P856" s="80"/>
    </row>
    <row r="857" spans="3:16" ht="13.5"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80"/>
      <c r="P857" s="80"/>
    </row>
    <row r="858" spans="3:16" ht="13.5"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80"/>
      <c r="P858" s="80"/>
    </row>
    <row r="859" spans="3:16" ht="13.5"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80"/>
      <c r="P859" s="80"/>
    </row>
    <row r="860" spans="3:16" ht="13.5"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80"/>
      <c r="P860" s="80"/>
    </row>
    <row r="861" spans="3:16" ht="13.5"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80"/>
      <c r="P861" s="80"/>
    </row>
    <row r="862" spans="3:16" ht="13.5"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80"/>
      <c r="P862" s="80"/>
    </row>
    <row r="863" spans="3:16" ht="13.5"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80"/>
      <c r="P863" s="80"/>
    </row>
    <row r="864" spans="3:16" ht="13.5"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80"/>
      <c r="P864" s="80"/>
    </row>
    <row r="865" spans="3:16" ht="13.5"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80"/>
      <c r="P865" s="80"/>
    </row>
    <row r="866" spans="3:16" ht="13.5"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80"/>
      <c r="P866" s="80"/>
    </row>
    <row r="867" spans="3:16" ht="13.5"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80"/>
      <c r="P867" s="80"/>
    </row>
    <row r="868" spans="3:16" ht="13.5"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80"/>
      <c r="P868" s="80"/>
    </row>
    <row r="869" spans="3:16" ht="13.5"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80"/>
      <c r="P869" s="80"/>
    </row>
    <row r="870" spans="3:16" ht="13.5"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80"/>
      <c r="P870" s="80"/>
    </row>
    <row r="871" spans="3:16" ht="13.5"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80"/>
      <c r="P871" s="80"/>
    </row>
    <row r="872" spans="3:16" ht="13.5"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80"/>
      <c r="P872" s="80"/>
    </row>
    <row r="873" spans="3:16" ht="13.5"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80"/>
      <c r="P873" s="80"/>
    </row>
    <row r="874" spans="3:16" ht="13.5"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80"/>
      <c r="P874" s="80"/>
    </row>
    <row r="875" spans="3:16" ht="13.5"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80"/>
      <c r="P875" s="80"/>
    </row>
    <row r="876" spans="3:16" ht="13.5"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80"/>
      <c r="P876" s="80"/>
    </row>
    <row r="877" spans="3:16" ht="13.5"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80"/>
      <c r="P877" s="80"/>
    </row>
    <row r="878" spans="3:16" ht="13.5"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80"/>
      <c r="P878" s="80"/>
    </row>
    <row r="879" spans="3:16" ht="13.5"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80"/>
      <c r="P879" s="80"/>
    </row>
    <row r="880" spans="3:16" ht="13.5"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80"/>
      <c r="P880" s="80"/>
    </row>
    <row r="881" spans="3:16" ht="13.5"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80"/>
      <c r="P881" s="80"/>
    </row>
    <row r="882" spans="3:16" ht="13.5"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80"/>
      <c r="P882" s="80"/>
    </row>
    <row r="883" spans="3:16" ht="13.5"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80"/>
      <c r="P883" s="80"/>
    </row>
    <row r="884" spans="3:16" ht="13.5"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80"/>
      <c r="P884" s="80"/>
    </row>
    <row r="885" spans="3:16" ht="13.5"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80"/>
      <c r="P885" s="80"/>
    </row>
    <row r="886" spans="3:16" ht="13.5"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80"/>
      <c r="P886" s="80"/>
    </row>
    <row r="887" spans="3:16" ht="13.5"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80"/>
      <c r="P887" s="80"/>
    </row>
    <row r="888" spans="3:16" ht="13.5"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80"/>
      <c r="P888" s="80"/>
    </row>
    <row r="889" spans="3:16" ht="13.5"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80"/>
      <c r="P889" s="80"/>
    </row>
    <row r="890" spans="3:16" ht="13.5"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80"/>
      <c r="P890" s="80"/>
    </row>
    <row r="891" spans="3:16" ht="13.5"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80"/>
      <c r="P891" s="80"/>
    </row>
    <row r="892" spans="3:16" ht="13.5"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80"/>
      <c r="P892" s="80"/>
    </row>
    <row r="893" spans="3:16" ht="13.5"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80"/>
      <c r="P893" s="80"/>
    </row>
    <row r="894" spans="3:16" ht="13.5"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80"/>
      <c r="P894" s="80"/>
    </row>
    <row r="895" spans="3:16" ht="13.5"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80"/>
      <c r="P895" s="80"/>
    </row>
    <row r="896" spans="3:16" ht="13.5"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80"/>
      <c r="P896" s="80"/>
    </row>
    <row r="897" spans="3:16" ht="13.5"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80"/>
      <c r="P897" s="80"/>
    </row>
    <row r="898" spans="3:16" ht="13.5"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80"/>
      <c r="P898" s="80"/>
    </row>
    <row r="899" spans="3:16" ht="13.5"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80"/>
      <c r="P899" s="80"/>
    </row>
    <row r="900" spans="3:16" ht="13.5"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80"/>
      <c r="P900" s="80"/>
    </row>
    <row r="901" spans="3:16" ht="13.5"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80"/>
      <c r="P901" s="80"/>
    </row>
    <row r="902" spans="3:16" ht="13.5"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80"/>
      <c r="P902" s="80"/>
    </row>
    <row r="903" spans="3:16" ht="13.5"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80"/>
      <c r="P903" s="80"/>
    </row>
    <row r="904" spans="3:16" ht="13.5"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80"/>
      <c r="P904" s="80"/>
    </row>
    <row r="905" spans="3:16" ht="13.5"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80"/>
      <c r="P905" s="80"/>
    </row>
    <row r="906" spans="3:16" ht="13.5"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80"/>
      <c r="P906" s="80"/>
    </row>
    <row r="907" spans="3:16" ht="13.5"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80"/>
      <c r="P907" s="80"/>
    </row>
    <row r="908" spans="3:16" ht="13.5"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80"/>
      <c r="P908" s="80"/>
    </row>
    <row r="909" spans="3:16" ht="13.5"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80"/>
      <c r="P909" s="80"/>
    </row>
    <row r="910" spans="3:16" ht="13.5"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80"/>
      <c r="P910" s="80"/>
    </row>
    <row r="911" spans="3:16" ht="13.5"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80"/>
      <c r="P911" s="80"/>
    </row>
    <row r="912" spans="3:16" ht="13.5"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80"/>
      <c r="P912" s="80"/>
    </row>
    <row r="913" spans="3:16" ht="13.5"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80"/>
      <c r="P913" s="80"/>
    </row>
    <row r="914" spans="3:16" ht="13.5"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80"/>
      <c r="P914" s="80"/>
    </row>
    <row r="915" spans="3:16" ht="13.5"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80"/>
      <c r="P915" s="80"/>
    </row>
    <row r="916" spans="3:16" ht="13.5"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80"/>
      <c r="P916" s="80"/>
    </row>
    <row r="917" spans="3:16" ht="13.5"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80"/>
      <c r="P917" s="80"/>
    </row>
    <row r="918" spans="3:16" ht="13.5"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80"/>
      <c r="P918" s="80"/>
    </row>
    <row r="919" spans="3:16" ht="13.5"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80"/>
      <c r="P919" s="80"/>
    </row>
    <row r="920" spans="3:16" ht="13.5"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80"/>
      <c r="P920" s="80"/>
    </row>
    <row r="921" spans="3:16" ht="13.5"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80"/>
      <c r="P921" s="80"/>
    </row>
    <row r="922" spans="3:16" ht="13.5"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80"/>
      <c r="P922" s="80"/>
    </row>
    <row r="923" spans="3:16" ht="13.5"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80"/>
      <c r="P923" s="80"/>
    </row>
    <row r="924" spans="3:16" ht="13.5"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80"/>
      <c r="P924" s="80"/>
    </row>
    <row r="925" spans="3:16" ht="13.5"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80"/>
      <c r="P925" s="80"/>
    </row>
    <row r="926" spans="3:16" ht="13.5"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80"/>
      <c r="P926" s="80"/>
    </row>
    <row r="927" spans="3:16" ht="13.5"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80"/>
      <c r="P927" s="80"/>
    </row>
    <row r="928" spans="3:16" ht="13.5"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80"/>
      <c r="P928" s="80"/>
    </row>
    <row r="929" spans="3:16" ht="13.5"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80"/>
      <c r="P929" s="80"/>
    </row>
    <row r="930" spans="3:16" ht="13.5"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80"/>
      <c r="P930" s="80"/>
    </row>
    <row r="931" spans="3:16" ht="13.5"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80"/>
      <c r="P931" s="80"/>
    </row>
    <row r="932" spans="3:16" ht="13.5"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80"/>
      <c r="P932" s="80"/>
    </row>
    <row r="933" spans="3:16" ht="13.5"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80"/>
      <c r="P933" s="80"/>
    </row>
    <row r="934" spans="3:16" ht="13.5"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80"/>
      <c r="P934" s="80"/>
    </row>
    <row r="935" spans="3:16" ht="13.5"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80"/>
      <c r="P935" s="80"/>
    </row>
    <row r="936" spans="3:16" ht="13.5"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80"/>
      <c r="P936" s="80"/>
    </row>
    <row r="937" spans="3:16" ht="13.5"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80"/>
      <c r="P937" s="80"/>
    </row>
    <row r="938" spans="3:16" ht="13.5"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80"/>
      <c r="P938" s="80"/>
    </row>
    <row r="939" spans="3:16" ht="13.5"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80"/>
      <c r="P939" s="80"/>
    </row>
    <row r="940" spans="3:16" ht="13.5"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80"/>
      <c r="P940" s="80"/>
    </row>
    <row r="941" spans="3:16" ht="13.5"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80"/>
      <c r="P941" s="80"/>
    </row>
    <row r="942" spans="3:16" ht="13.5"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80"/>
      <c r="P942" s="80"/>
    </row>
    <row r="943" spans="3:16" ht="13.5"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80"/>
      <c r="P943" s="80"/>
    </row>
    <row r="944" spans="3:16" ht="13.5"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80"/>
      <c r="P944" s="80"/>
    </row>
    <row r="945" spans="3:16" ht="13.5"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80"/>
      <c r="P945" s="80"/>
    </row>
    <row r="946" spans="3:16" ht="13.5"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80"/>
      <c r="P946" s="80"/>
    </row>
    <row r="947" spans="3:16" ht="13.5"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80"/>
      <c r="P947" s="80"/>
    </row>
    <row r="948" spans="3:16" ht="13.5"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80"/>
      <c r="P948" s="80"/>
    </row>
    <row r="949" spans="3:16" ht="13.5"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80"/>
      <c r="P949" s="80"/>
    </row>
    <row r="950" spans="3:16" ht="13.5"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80"/>
      <c r="P950" s="80"/>
    </row>
    <row r="951" spans="3:16" ht="13.5"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80"/>
      <c r="P951" s="80"/>
    </row>
    <row r="952" spans="3:16" ht="13.5"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80"/>
      <c r="P952" s="80"/>
    </row>
    <row r="953" spans="3:16" ht="13.5"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80"/>
      <c r="P953" s="80"/>
    </row>
    <row r="954" spans="3:16" ht="13.5"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80"/>
      <c r="P954" s="80"/>
    </row>
    <row r="955" spans="3:16" ht="13.5"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80"/>
      <c r="P955" s="80"/>
    </row>
    <row r="956" spans="3:16" ht="13.5"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80"/>
      <c r="P956" s="80"/>
    </row>
    <row r="957" spans="3:16" ht="13.5"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80"/>
      <c r="P957" s="80"/>
    </row>
    <row r="958" spans="3:16" ht="13.5"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80"/>
      <c r="P958" s="80"/>
    </row>
    <row r="959" spans="3:16" ht="13.5"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80"/>
      <c r="P959" s="80"/>
    </row>
    <row r="960" spans="3:16" ht="13.5"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80"/>
      <c r="P960" s="80"/>
    </row>
    <row r="961" spans="3:16" ht="13.5"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80"/>
      <c r="P961" s="80"/>
    </row>
    <row r="962" spans="3:16" ht="13.5"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80"/>
      <c r="P962" s="80"/>
    </row>
    <row r="963" spans="3:16" ht="13.5"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80"/>
      <c r="P963" s="80"/>
    </row>
    <row r="964" spans="3:16" ht="13.5"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80"/>
      <c r="P964" s="80"/>
    </row>
    <row r="965" spans="3:16" ht="13.5"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80"/>
      <c r="P965" s="80"/>
    </row>
    <row r="966" spans="3:16" ht="13.5"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80"/>
      <c r="P966" s="80"/>
    </row>
    <row r="967" spans="3:16" ht="13.5"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80"/>
      <c r="P967" s="80"/>
    </row>
    <row r="968" spans="3:16" ht="13.5"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80"/>
      <c r="P968" s="80"/>
    </row>
    <row r="969" spans="3:16" ht="13.5"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80"/>
      <c r="P969" s="80"/>
    </row>
    <row r="970" spans="3:16" ht="13.5"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80"/>
      <c r="P970" s="80"/>
    </row>
    <row r="971" spans="3:16" ht="13.5"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80"/>
      <c r="P971" s="80"/>
    </row>
    <row r="972" spans="3:16" ht="13.5"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80"/>
      <c r="P972" s="80"/>
    </row>
    <row r="973" spans="3:16" ht="13.5"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80"/>
      <c r="P973" s="80"/>
    </row>
    <row r="974" spans="3:16" ht="13.5"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80"/>
      <c r="P974" s="80"/>
    </row>
    <row r="975" spans="3:16" ht="13.5"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80"/>
      <c r="P975" s="80"/>
    </row>
    <row r="976" spans="3:16" ht="13.5"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80"/>
      <c r="P976" s="80"/>
    </row>
    <row r="977" spans="3:16" ht="13.5"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80"/>
      <c r="P977" s="80"/>
    </row>
    <row r="978" spans="3:16" ht="13.5"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80"/>
      <c r="P978" s="80"/>
    </row>
    <row r="979" spans="3:16" ht="13.5"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80"/>
      <c r="P979" s="80"/>
    </row>
    <row r="980" spans="3:16" ht="13.5"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80"/>
      <c r="P980" s="80"/>
    </row>
    <row r="981" spans="3:16" ht="13.5"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80"/>
      <c r="P981" s="80"/>
    </row>
    <row r="982" spans="3:16" ht="13.5"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80"/>
      <c r="P982" s="80"/>
    </row>
    <row r="983" spans="3:16" ht="13.5"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80"/>
      <c r="P983" s="80"/>
    </row>
    <row r="984" spans="3:16" ht="13.5"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80"/>
      <c r="P984" s="80"/>
    </row>
    <row r="985" spans="3:16" ht="13.5"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80"/>
      <c r="P985" s="80"/>
    </row>
    <row r="986" spans="3:16" ht="13.5"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80"/>
      <c r="P986" s="80"/>
    </row>
    <row r="987" spans="3:16" ht="13.5"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80"/>
      <c r="P987" s="80"/>
    </row>
    <row r="988" spans="3:16" ht="13.5"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80"/>
      <c r="P988" s="80"/>
    </row>
    <row r="989" spans="3:16" ht="13.5"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80"/>
      <c r="P989" s="80"/>
    </row>
    <row r="990" spans="3:16" ht="13.5"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80"/>
      <c r="P990" s="80"/>
    </row>
    <row r="991" spans="3:16" ht="13.5"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80"/>
      <c r="P991" s="80"/>
    </row>
    <row r="992" spans="3:16" ht="13.5"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80"/>
      <c r="P992" s="80"/>
    </row>
    <row r="993" spans="3:16" ht="13.5"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80"/>
      <c r="P993" s="80"/>
    </row>
    <row r="994" spans="3:16" ht="13.5"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80"/>
      <c r="P994" s="80"/>
    </row>
    <row r="995" spans="3:16" ht="13.5"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80"/>
      <c r="P995" s="80"/>
    </row>
    <row r="996" spans="3:16" ht="13.5"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80"/>
      <c r="P996" s="80"/>
    </row>
    <row r="997" spans="3:16" ht="13.5"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80"/>
      <c r="P997" s="80"/>
    </row>
    <row r="998" spans="3:16" ht="13.5"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80"/>
      <c r="P998" s="80"/>
    </row>
    <row r="999" spans="3:16" ht="13.5"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80"/>
      <c r="P999" s="80"/>
    </row>
    <row r="1000" spans="3:16" ht="13.5"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80"/>
      <c r="P1000" s="80"/>
    </row>
    <row r="1001" spans="3:16" ht="13.5">
      <c r="C1001" s="72"/>
      <c r="D1001" s="72"/>
      <c r="E1001" s="72"/>
      <c r="F1001" s="72"/>
      <c r="G1001" s="72"/>
      <c r="H1001" s="72"/>
      <c r="I1001" s="72"/>
      <c r="J1001" s="72"/>
      <c r="K1001" s="72"/>
      <c r="L1001" s="72"/>
      <c r="M1001" s="72"/>
      <c r="N1001" s="72"/>
      <c r="O1001" s="80"/>
      <c r="P1001" s="80"/>
    </row>
    <row r="1002" spans="3:16" ht="13.5">
      <c r="C1002" s="72"/>
      <c r="D1002" s="72"/>
      <c r="E1002" s="72"/>
      <c r="F1002" s="72"/>
      <c r="G1002" s="72"/>
      <c r="H1002" s="72"/>
      <c r="I1002" s="72"/>
      <c r="J1002" s="72"/>
      <c r="K1002" s="72"/>
      <c r="L1002" s="72"/>
      <c r="M1002" s="72"/>
      <c r="N1002" s="72"/>
      <c r="O1002" s="80"/>
      <c r="P1002" s="80"/>
    </row>
    <row r="1003" spans="3:16" ht="13.5">
      <c r="C1003" s="72"/>
      <c r="D1003" s="72"/>
      <c r="E1003" s="72"/>
      <c r="F1003" s="72"/>
      <c r="G1003" s="72"/>
      <c r="H1003" s="72"/>
      <c r="I1003" s="72"/>
      <c r="J1003" s="72"/>
      <c r="K1003" s="72"/>
      <c r="L1003" s="72"/>
      <c r="M1003" s="72"/>
      <c r="N1003" s="72"/>
      <c r="O1003" s="80"/>
      <c r="P1003" s="80"/>
    </row>
    <row r="1004" spans="3:16" ht="13.5">
      <c r="C1004" s="72"/>
      <c r="D1004" s="72"/>
      <c r="E1004" s="72"/>
      <c r="F1004" s="72"/>
      <c r="G1004" s="72"/>
      <c r="H1004" s="72"/>
      <c r="I1004" s="72"/>
      <c r="J1004" s="72"/>
      <c r="K1004" s="72"/>
      <c r="L1004" s="72"/>
      <c r="M1004" s="72"/>
      <c r="N1004" s="72"/>
      <c r="O1004" s="80"/>
      <c r="P1004" s="80"/>
    </row>
    <row r="1005" spans="3:16" ht="13.5">
      <c r="C1005" s="72"/>
      <c r="D1005" s="72"/>
      <c r="E1005" s="72"/>
      <c r="F1005" s="72"/>
      <c r="G1005" s="72"/>
      <c r="H1005" s="72"/>
      <c r="I1005" s="72"/>
      <c r="J1005" s="72"/>
      <c r="K1005" s="72"/>
      <c r="L1005" s="72"/>
      <c r="M1005" s="72"/>
      <c r="N1005" s="72"/>
      <c r="O1005" s="80"/>
      <c r="P1005" s="80"/>
    </row>
    <row r="1006" spans="3:16" ht="13.5">
      <c r="C1006" s="72"/>
      <c r="D1006" s="72"/>
      <c r="E1006" s="72"/>
      <c r="F1006" s="72"/>
      <c r="G1006" s="72"/>
      <c r="H1006" s="72"/>
      <c r="I1006" s="72"/>
      <c r="J1006" s="72"/>
      <c r="K1006" s="72"/>
      <c r="L1006" s="72"/>
      <c r="M1006" s="72"/>
      <c r="N1006" s="72"/>
      <c r="O1006" s="80"/>
      <c r="P1006" s="80"/>
    </row>
    <row r="1007" spans="3:16" ht="13.5">
      <c r="C1007" s="72"/>
      <c r="D1007" s="72"/>
      <c r="E1007" s="72"/>
      <c r="F1007" s="72"/>
      <c r="G1007" s="72"/>
      <c r="H1007" s="72"/>
      <c r="I1007" s="72"/>
      <c r="J1007" s="72"/>
      <c r="K1007" s="72"/>
      <c r="L1007" s="72"/>
      <c r="M1007" s="72"/>
      <c r="N1007" s="72"/>
      <c r="O1007" s="80"/>
      <c r="P1007" s="80"/>
    </row>
    <row r="1008" spans="3:16" ht="13.5">
      <c r="C1008" s="72"/>
      <c r="D1008" s="72"/>
      <c r="E1008" s="72"/>
      <c r="F1008" s="72"/>
      <c r="G1008" s="72"/>
      <c r="H1008" s="72"/>
      <c r="I1008" s="72"/>
      <c r="J1008" s="72"/>
      <c r="K1008" s="72"/>
      <c r="L1008" s="72"/>
      <c r="M1008" s="72"/>
      <c r="N1008" s="72"/>
      <c r="O1008" s="80"/>
      <c r="P1008" s="80"/>
    </row>
    <row r="1009" spans="3:16" ht="13.5">
      <c r="C1009" s="72"/>
      <c r="D1009" s="72"/>
      <c r="E1009" s="72"/>
      <c r="F1009" s="72"/>
      <c r="G1009" s="72"/>
      <c r="H1009" s="72"/>
      <c r="I1009" s="72"/>
      <c r="J1009" s="72"/>
      <c r="K1009" s="72"/>
      <c r="L1009" s="72"/>
      <c r="M1009" s="72"/>
      <c r="N1009" s="72"/>
      <c r="O1009" s="80"/>
      <c r="P1009" s="80"/>
    </row>
    <row r="1010" spans="3:16" ht="13.5">
      <c r="C1010" s="72"/>
      <c r="D1010" s="72"/>
      <c r="E1010" s="72"/>
      <c r="F1010" s="72"/>
      <c r="G1010" s="72"/>
      <c r="H1010" s="72"/>
      <c r="I1010" s="72"/>
      <c r="J1010" s="72"/>
      <c r="K1010" s="72"/>
      <c r="L1010" s="72"/>
      <c r="M1010" s="72"/>
      <c r="N1010" s="72"/>
      <c r="O1010" s="80"/>
      <c r="P1010" s="80"/>
    </row>
    <row r="1011" spans="3:16" ht="13.5">
      <c r="C1011" s="72"/>
      <c r="D1011" s="72"/>
      <c r="E1011" s="72"/>
      <c r="F1011" s="72"/>
      <c r="G1011" s="72"/>
      <c r="H1011" s="72"/>
      <c r="I1011" s="72"/>
      <c r="J1011" s="72"/>
      <c r="K1011" s="72"/>
      <c r="L1011" s="72"/>
      <c r="M1011" s="72"/>
      <c r="N1011" s="72"/>
      <c r="O1011" s="80"/>
      <c r="P1011" s="80"/>
    </row>
    <row r="1012" spans="3:16" ht="13.5">
      <c r="C1012" s="72"/>
      <c r="D1012" s="72"/>
      <c r="E1012" s="72"/>
      <c r="F1012" s="72"/>
      <c r="G1012" s="72"/>
      <c r="H1012" s="72"/>
      <c r="I1012" s="72"/>
      <c r="J1012" s="72"/>
      <c r="K1012" s="72"/>
      <c r="L1012" s="72"/>
      <c r="M1012" s="72"/>
      <c r="N1012" s="72"/>
      <c r="O1012" s="80"/>
      <c r="P1012" s="80"/>
    </row>
    <row r="1013" spans="3:16" ht="13.5">
      <c r="C1013" s="72"/>
      <c r="D1013" s="72"/>
      <c r="E1013" s="72"/>
      <c r="F1013" s="72"/>
      <c r="G1013" s="72"/>
      <c r="H1013" s="72"/>
      <c r="I1013" s="72"/>
      <c r="J1013" s="72"/>
      <c r="K1013" s="72"/>
      <c r="L1013" s="72"/>
      <c r="M1013" s="72"/>
      <c r="N1013" s="72"/>
      <c r="O1013" s="80"/>
      <c r="P1013" s="80"/>
    </row>
    <row r="1014" spans="3:16" ht="13.5">
      <c r="C1014" s="72"/>
      <c r="D1014" s="72"/>
      <c r="E1014" s="72"/>
      <c r="F1014" s="72"/>
      <c r="G1014" s="72"/>
      <c r="H1014" s="72"/>
      <c r="I1014" s="72"/>
      <c r="J1014" s="72"/>
      <c r="K1014" s="72"/>
      <c r="L1014" s="72"/>
      <c r="M1014" s="72"/>
      <c r="N1014" s="72"/>
      <c r="O1014" s="80"/>
      <c r="P1014" s="80"/>
    </row>
    <row r="1015" spans="3:16" ht="13.5">
      <c r="C1015" s="72"/>
      <c r="D1015" s="72"/>
      <c r="E1015" s="72"/>
      <c r="F1015" s="72"/>
      <c r="G1015" s="72"/>
      <c r="H1015" s="72"/>
      <c r="I1015" s="72"/>
      <c r="J1015" s="72"/>
      <c r="K1015" s="72"/>
      <c r="L1015" s="72"/>
      <c r="M1015" s="72"/>
      <c r="N1015" s="72"/>
      <c r="O1015" s="80"/>
      <c r="P1015" s="80"/>
    </row>
    <row r="1016" spans="3:16" ht="13.5">
      <c r="C1016" s="72"/>
      <c r="D1016" s="72"/>
      <c r="E1016" s="72"/>
      <c r="F1016" s="72"/>
      <c r="G1016" s="72"/>
      <c r="H1016" s="72"/>
      <c r="I1016" s="72"/>
      <c r="J1016" s="72"/>
      <c r="K1016" s="72"/>
      <c r="L1016" s="72"/>
      <c r="M1016" s="72"/>
      <c r="N1016" s="72"/>
      <c r="O1016" s="80"/>
      <c r="P1016" s="80"/>
    </row>
    <row r="1017" spans="3:16" ht="13.5">
      <c r="C1017" s="72"/>
      <c r="D1017" s="72"/>
      <c r="E1017" s="72"/>
      <c r="F1017" s="72"/>
      <c r="G1017" s="72"/>
      <c r="H1017" s="72"/>
      <c r="I1017" s="72"/>
      <c r="J1017" s="72"/>
      <c r="K1017" s="72"/>
      <c r="L1017" s="72"/>
      <c r="M1017" s="72"/>
      <c r="N1017" s="72"/>
      <c r="O1017" s="80"/>
      <c r="P1017" s="80"/>
    </row>
    <row r="1018" spans="3:16" ht="13.5">
      <c r="C1018" s="72"/>
      <c r="D1018" s="72"/>
      <c r="E1018" s="72"/>
      <c r="F1018" s="72"/>
      <c r="G1018" s="72"/>
      <c r="H1018" s="72"/>
      <c r="I1018" s="72"/>
      <c r="J1018" s="72"/>
      <c r="K1018" s="72"/>
      <c r="L1018" s="72"/>
      <c r="M1018" s="72"/>
      <c r="N1018" s="72"/>
      <c r="O1018" s="80"/>
      <c r="P1018" s="80"/>
    </row>
    <row r="1019" spans="3:16" ht="13.5">
      <c r="C1019" s="72"/>
      <c r="D1019" s="72"/>
      <c r="E1019" s="72"/>
      <c r="F1019" s="72"/>
      <c r="G1019" s="72"/>
      <c r="H1019" s="72"/>
      <c r="I1019" s="72"/>
      <c r="J1019" s="72"/>
      <c r="K1019" s="72"/>
      <c r="L1019" s="72"/>
      <c r="M1019" s="72"/>
      <c r="N1019" s="72"/>
      <c r="O1019" s="80"/>
      <c r="P1019" s="80"/>
    </row>
    <row r="1020" spans="3:16" ht="13.5">
      <c r="C1020" s="72"/>
      <c r="D1020" s="72"/>
      <c r="E1020" s="72"/>
      <c r="F1020" s="72"/>
      <c r="G1020" s="72"/>
      <c r="H1020" s="72"/>
      <c r="I1020" s="72"/>
      <c r="J1020" s="72"/>
      <c r="K1020" s="72"/>
      <c r="L1020" s="72"/>
      <c r="M1020" s="72"/>
      <c r="N1020" s="72"/>
      <c r="O1020" s="80"/>
      <c r="P1020" s="80"/>
    </row>
    <row r="1021" spans="3:16" ht="13.5">
      <c r="C1021" s="72"/>
      <c r="D1021" s="72"/>
      <c r="E1021" s="72"/>
      <c r="F1021" s="72"/>
      <c r="G1021" s="72"/>
      <c r="H1021" s="72"/>
      <c r="I1021" s="72"/>
      <c r="J1021" s="72"/>
      <c r="K1021" s="72"/>
      <c r="L1021" s="72"/>
      <c r="M1021" s="72"/>
      <c r="N1021" s="72"/>
      <c r="O1021" s="80"/>
      <c r="P1021" s="80"/>
    </row>
    <row r="1022" spans="3:16" ht="13.5">
      <c r="C1022" s="72"/>
      <c r="D1022" s="72"/>
      <c r="E1022" s="72"/>
      <c r="F1022" s="72"/>
      <c r="G1022" s="72"/>
      <c r="H1022" s="72"/>
      <c r="I1022" s="72"/>
      <c r="J1022" s="72"/>
      <c r="K1022" s="72"/>
      <c r="L1022" s="72"/>
      <c r="M1022" s="72"/>
      <c r="N1022" s="72"/>
      <c r="O1022" s="80"/>
      <c r="P1022" s="80"/>
    </row>
    <row r="1023" spans="3:16" ht="13.5">
      <c r="C1023" s="72"/>
      <c r="D1023" s="72"/>
      <c r="E1023" s="72"/>
      <c r="F1023" s="72"/>
      <c r="G1023" s="72"/>
      <c r="H1023" s="72"/>
      <c r="I1023" s="72"/>
      <c r="J1023" s="72"/>
      <c r="K1023" s="72"/>
      <c r="L1023" s="72"/>
      <c r="M1023" s="72"/>
      <c r="N1023" s="72"/>
      <c r="O1023" s="80"/>
      <c r="P1023" s="80"/>
    </row>
    <row r="1024" spans="3:16" ht="13.5">
      <c r="C1024" s="72"/>
      <c r="D1024" s="72"/>
      <c r="E1024" s="72"/>
      <c r="F1024" s="72"/>
      <c r="G1024" s="72"/>
      <c r="H1024" s="72"/>
      <c r="I1024" s="72"/>
      <c r="J1024" s="72"/>
      <c r="K1024" s="72"/>
      <c r="L1024" s="72"/>
      <c r="M1024" s="72"/>
      <c r="N1024" s="72"/>
      <c r="O1024" s="80"/>
      <c r="P1024" s="80"/>
    </row>
    <row r="1025" spans="3:16" ht="13.5">
      <c r="C1025" s="72"/>
      <c r="D1025" s="72"/>
      <c r="E1025" s="72"/>
      <c r="F1025" s="72"/>
      <c r="G1025" s="72"/>
      <c r="H1025" s="72"/>
      <c r="I1025" s="72"/>
      <c r="J1025" s="72"/>
      <c r="K1025" s="72"/>
      <c r="L1025" s="72"/>
      <c r="M1025" s="72"/>
      <c r="N1025" s="72"/>
      <c r="O1025" s="80"/>
      <c r="P1025" s="80"/>
    </row>
    <row r="1026" spans="3:16" ht="13.5">
      <c r="C1026" s="72"/>
      <c r="D1026" s="72"/>
      <c r="E1026" s="72"/>
      <c r="F1026" s="72"/>
      <c r="G1026" s="72"/>
      <c r="H1026" s="72"/>
      <c r="I1026" s="72"/>
      <c r="J1026" s="72"/>
      <c r="K1026" s="72"/>
      <c r="L1026" s="72"/>
      <c r="M1026" s="72"/>
      <c r="N1026" s="72"/>
      <c r="O1026" s="80"/>
      <c r="P1026" s="80"/>
    </row>
    <row r="1027" spans="3:16" ht="13.5">
      <c r="C1027" s="72"/>
      <c r="D1027" s="72"/>
      <c r="E1027" s="72"/>
      <c r="F1027" s="72"/>
      <c r="G1027" s="72"/>
      <c r="H1027" s="72"/>
      <c r="I1027" s="72"/>
      <c r="J1027" s="72"/>
      <c r="K1027" s="72"/>
      <c r="L1027" s="72"/>
      <c r="M1027" s="72"/>
      <c r="N1027" s="72"/>
      <c r="O1027" s="80"/>
      <c r="P1027" s="80"/>
    </row>
    <row r="1028" spans="3:16" ht="13.5">
      <c r="C1028" s="72"/>
      <c r="D1028" s="72"/>
      <c r="E1028" s="72"/>
      <c r="F1028" s="72"/>
      <c r="G1028" s="72"/>
      <c r="H1028" s="72"/>
      <c r="I1028" s="72"/>
      <c r="J1028" s="72"/>
      <c r="K1028" s="72"/>
      <c r="L1028" s="72"/>
      <c r="M1028" s="72"/>
      <c r="N1028" s="72"/>
      <c r="O1028" s="80"/>
      <c r="P1028" s="80"/>
    </row>
    <row r="1029" spans="3:16" ht="13.5">
      <c r="C1029" s="72"/>
      <c r="D1029" s="72"/>
      <c r="E1029" s="72"/>
      <c r="F1029" s="72"/>
      <c r="G1029" s="72"/>
      <c r="H1029" s="72"/>
      <c r="I1029" s="72"/>
      <c r="J1029" s="72"/>
      <c r="K1029" s="72"/>
      <c r="L1029" s="72"/>
      <c r="M1029" s="72"/>
      <c r="N1029" s="72"/>
      <c r="O1029" s="80"/>
      <c r="P1029" s="80"/>
    </row>
    <row r="1030" spans="3:16" ht="13.5">
      <c r="C1030" s="72"/>
      <c r="D1030" s="72"/>
      <c r="E1030" s="72"/>
      <c r="F1030" s="72"/>
      <c r="G1030" s="72"/>
      <c r="H1030" s="72"/>
      <c r="I1030" s="72"/>
      <c r="J1030" s="72"/>
      <c r="K1030" s="72"/>
      <c r="L1030" s="72"/>
      <c r="M1030" s="72"/>
      <c r="N1030" s="72"/>
      <c r="O1030" s="80"/>
      <c r="P1030" s="80"/>
    </row>
    <row r="1031" spans="3:16" ht="13.5">
      <c r="C1031" s="72"/>
      <c r="D1031" s="72"/>
      <c r="E1031" s="72"/>
      <c r="F1031" s="72"/>
      <c r="G1031" s="72"/>
      <c r="H1031" s="72"/>
      <c r="I1031" s="72"/>
      <c r="J1031" s="72"/>
      <c r="K1031" s="72"/>
      <c r="L1031" s="72"/>
      <c r="M1031" s="72"/>
      <c r="N1031" s="72"/>
      <c r="O1031" s="80"/>
      <c r="P1031" s="80"/>
    </row>
    <row r="1032" spans="3:16" ht="13.5">
      <c r="C1032" s="72"/>
      <c r="D1032" s="72"/>
      <c r="E1032" s="72"/>
      <c r="F1032" s="72"/>
      <c r="G1032" s="72"/>
      <c r="H1032" s="72"/>
      <c r="I1032" s="72"/>
      <c r="J1032" s="72"/>
      <c r="K1032" s="72"/>
      <c r="L1032" s="72"/>
      <c r="M1032" s="72"/>
      <c r="N1032" s="72"/>
      <c r="O1032" s="80"/>
      <c r="P1032" s="80"/>
    </row>
    <row r="1033" spans="3:16" ht="13.5">
      <c r="C1033" s="72"/>
      <c r="D1033" s="72"/>
      <c r="E1033" s="72"/>
      <c r="F1033" s="72"/>
      <c r="G1033" s="72"/>
      <c r="H1033" s="72"/>
      <c r="I1033" s="72"/>
      <c r="J1033" s="72"/>
      <c r="K1033" s="72"/>
      <c r="L1033" s="72"/>
      <c r="M1033" s="72"/>
      <c r="N1033" s="72"/>
      <c r="O1033" s="80"/>
      <c r="P1033" s="80"/>
    </row>
    <row r="1034" spans="3:16" ht="13.5">
      <c r="C1034" s="72"/>
      <c r="D1034" s="72"/>
      <c r="E1034" s="72"/>
      <c r="F1034" s="72"/>
      <c r="G1034" s="72"/>
      <c r="H1034" s="72"/>
      <c r="I1034" s="72"/>
      <c r="J1034" s="72"/>
      <c r="K1034" s="72"/>
      <c r="L1034" s="72"/>
      <c r="M1034" s="72"/>
      <c r="N1034" s="72"/>
      <c r="O1034" s="80"/>
      <c r="P1034" s="80"/>
    </row>
    <row r="1035" spans="3:16" ht="13.5">
      <c r="C1035" s="72"/>
      <c r="D1035" s="72"/>
      <c r="E1035" s="72"/>
      <c r="F1035" s="72"/>
      <c r="G1035" s="72"/>
      <c r="H1035" s="72"/>
      <c r="I1035" s="72"/>
      <c r="J1035" s="72"/>
      <c r="K1035" s="72"/>
      <c r="L1035" s="72"/>
      <c r="M1035" s="72"/>
      <c r="N1035" s="72"/>
      <c r="O1035" s="80"/>
      <c r="P1035" s="80"/>
    </row>
    <row r="1036" spans="3:16" ht="13.5">
      <c r="C1036" s="72"/>
      <c r="D1036" s="72"/>
      <c r="E1036" s="72"/>
      <c r="F1036" s="72"/>
      <c r="G1036" s="72"/>
      <c r="H1036" s="72"/>
      <c r="I1036" s="72"/>
      <c r="J1036" s="72"/>
      <c r="K1036" s="72"/>
      <c r="L1036" s="72"/>
      <c r="M1036" s="72"/>
      <c r="N1036" s="72"/>
      <c r="O1036" s="80"/>
      <c r="P1036" s="80"/>
    </row>
    <row r="1037" spans="3:16" ht="13.5">
      <c r="C1037" s="72"/>
      <c r="D1037" s="72"/>
      <c r="E1037" s="72"/>
      <c r="F1037" s="72"/>
      <c r="G1037" s="72"/>
      <c r="H1037" s="72"/>
      <c r="I1037" s="72"/>
      <c r="J1037" s="72"/>
      <c r="K1037" s="72"/>
      <c r="L1037" s="72"/>
      <c r="M1037" s="72"/>
      <c r="N1037" s="72"/>
      <c r="O1037" s="80"/>
      <c r="P1037" s="80"/>
    </row>
    <row r="1038" spans="3:16" ht="13.5">
      <c r="C1038" s="72"/>
      <c r="D1038" s="72"/>
      <c r="E1038" s="72"/>
      <c r="F1038" s="72"/>
      <c r="G1038" s="72"/>
      <c r="H1038" s="72"/>
      <c r="I1038" s="72"/>
      <c r="J1038" s="72"/>
      <c r="K1038" s="72"/>
      <c r="L1038" s="72"/>
      <c r="M1038" s="72"/>
      <c r="N1038" s="72"/>
      <c r="O1038" s="80"/>
      <c r="P1038" s="80"/>
    </row>
    <row r="1039" spans="3:16" ht="13.5">
      <c r="C1039" s="72"/>
      <c r="D1039" s="72"/>
      <c r="E1039" s="72"/>
      <c r="F1039" s="72"/>
      <c r="G1039" s="72"/>
      <c r="H1039" s="72"/>
      <c r="I1039" s="72"/>
      <c r="J1039" s="72"/>
      <c r="K1039" s="72"/>
      <c r="L1039" s="72"/>
      <c r="M1039" s="72"/>
      <c r="N1039" s="72"/>
      <c r="O1039" s="80"/>
      <c r="P1039" s="80"/>
    </row>
    <row r="1040" spans="3:16" ht="13.5">
      <c r="C1040" s="72"/>
      <c r="D1040" s="72"/>
      <c r="E1040" s="72"/>
      <c r="F1040" s="72"/>
      <c r="G1040" s="72"/>
      <c r="H1040" s="72"/>
      <c r="I1040" s="72"/>
      <c r="J1040" s="72"/>
      <c r="K1040" s="72"/>
      <c r="L1040" s="72"/>
      <c r="M1040" s="72"/>
      <c r="N1040" s="72"/>
      <c r="O1040" s="80"/>
      <c r="P1040" s="80"/>
    </row>
    <row r="1041" spans="3:16" ht="13.5">
      <c r="C1041" s="72"/>
      <c r="D1041" s="72"/>
      <c r="E1041" s="72"/>
      <c r="F1041" s="72"/>
      <c r="G1041" s="72"/>
      <c r="H1041" s="72"/>
      <c r="I1041" s="72"/>
      <c r="J1041" s="72"/>
      <c r="K1041" s="72"/>
      <c r="L1041" s="72"/>
      <c r="M1041" s="72"/>
      <c r="N1041" s="72"/>
      <c r="O1041" s="80"/>
      <c r="P1041" s="80"/>
    </row>
    <row r="1042" spans="3:16" ht="13.5">
      <c r="C1042" s="72"/>
      <c r="D1042" s="72"/>
      <c r="E1042" s="72"/>
      <c r="F1042" s="72"/>
      <c r="G1042" s="72"/>
      <c r="H1042" s="72"/>
      <c r="I1042" s="72"/>
      <c r="J1042" s="72"/>
      <c r="K1042" s="72"/>
      <c r="L1042" s="72"/>
      <c r="M1042" s="72"/>
      <c r="N1042" s="72"/>
      <c r="O1042" s="80"/>
      <c r="P1042" s="80"/>
    </row>
    <row r="1043" spans="3:16" ht="13.5">
      <c r="C1043" s="72"/>
      <c r="D1043" s="72"/>
      <c r="E1043" s="72"/>
      <c r="F1043" s="72"/>
      <c r="G1043" s="72"/>
      <c r="H1043" s="72"/>
      <c r="I1043" s="72"/>
      <c r="J1043" s="72"/>
      <c r="K1043" s="72"/>
      <c r="L1043" s="72"/>
      <c r="M1043" s="72"/>
      <c r="N1043" s="72"/>
      <c r="O1043" s="80"/>
      <c r="P1043" s="80"/>
    </row>
    <row r="1044" spans="3:16" ht="13.5">
      <c r="C1044" s="72"/>
      <c r="D1044" s="72"/>
      <c r="E1044" s="72"/>
      <c r="F1044" s="72"/>
      <c r="G1044" s="72"/>
      <c r="H1044" s="72"/>
      <c r="I1044" s="72"/>
      <c r="J1044" s="72"/>
      <c r="K1044" s="72"/>
      <c r="L1044" s="72"/>
      <c r="M1044" s="72"/>
      <c r="N1044" s="72"/>
      <c r="O1044" s="80"/>
      <c r="P1044" s="80"/>
    </row>
    <row r="1045" spans="3:16" ht="13.5">
      <c r="C1045" s="72"/>
      <c r="D1045" s="72"/>
      <c r="E1045" s="72"/>
      <c r="F1045" s="72"/>
      <c r="G1045" s="72"/>
      <c r="H1045" s="72"/>
      <c r="I1045" s="72"/>
      <c r="J1045" s="72"/>
      <c r="K1045" s="72"/>
      <c r="L1045" s="72"/>
      <c r="M1045" s="72"/>
      <c r="N1045" s="72"/>
      <c r="O1045" s="80"/>
      <c r="P1045" s="80"/>
    </row>
    <row r="1046" spans="3:16" ht="13.5">
      <c r="C1046" s="72"/>
      <c r="D1046" s="72"/>
      <c r="E1046" s="72"/>
      <c r="F1046" s="72"/>
      <c r="G1046" s="72"/>
      <c r="H1046" s="72"/>
      <c r="I1046" s="72"/>
      <c r="J1046" s="72"/>
      <c r="K1046" s="72"/>
      <c r="L1046" s="72"/>
      <c r="M1046" s="72"/>
      <c r="N1046" s="72"/>
      <c r="O1046" s="80"/>
      <c r="P1046" s="80"/>
    </row>
    <row r="1047" spans="3:16" ht="13.5">
      <c r="C1047" s="72"/>
      <c r="D1047" s="72"/>
      <c r="E1047" s="72"/>
      <c r="F1047" s="72"/>
      <c r="G1047" s="72"/>
      <c r="H1047" s="72"/>
      <c r="I1047" s="72"/>
      <c r="J1047" s="72"/>
      <c r="K1047" s="72"/>
      <c r="L1047" s="72"/>
      <c r="M1047" s="72"/>
      <c r="N1047" s="72"/>
      <c r="O1047" s="80"/>
      <c r="P1047" s="80"/>
    </row>
    <row r="1048" spans="3:16" ht="13.5">
      <c r="C1048" s="72"/>
      <c r="D1048" s="72"/>
      <c r="E1048" s="72"/>
      <c r="F1048" s="72"/>
      <c r="G1048" s="72"/>
      <c r="H1048" s="72"/>
      <c r="I1048" s="72"/>
      <c r="J1048" s="72"/>
      <c r="K1048" s="72"/>
      <c r="L1048" s="72"/>
      <c r="M1048" s="72"/>
      <c r="N1048" s="72"/>
      <c r="O1048" s="80"/>
      <c r="P1048" s="80"/>
    </row>
    <row r="1049" spans="3:16" ht="13.5">
      <c r="C1049" s="72"/>
      <c r="D1049" s="72"/>
      <c r="E1049" s="72"/>
      <c r="F1049" s="72"/>
      <c r="G1049" s="72"/>
      <c r="H1049" s="72"/>
      <c r="I1049" s="72"/>
      <c r="J1049" s="72"/>
      <c r="K1049" s="72"/>
      <c r="L1049" s="72"/>
      <c r="M1049" s="72"/>
      <c r="N1049" s="72"/>
      <c r="O1049" s="80"/>
      <c r="P1049" s="80"/>
    </row>
    <row r="1050" spans="3:16" ht="13.5">
      <c r="C1050" s="72"/>
      <c r="D1050" s="72"/>
      <c r="E1050" s="72"/>
      <c r="F1050" s="72"/>
      <c r="G1050" s="72"/>
      <c r="H1050" s="72"/>
      <c r="I1050" s="72"/>
      <c r="J1050" s="72"/>
      <c r="K1050" s="72"/>
      <c r="L1050" s="72"/>
      <c r="M1050" s="72"/>
      <c r="N1050" s="72"/>
      <c r="O1050" s="80"/>
      <c r="P1050" s="80"/>
    </row>
    <row r="1051" spans="3:16" ht="13.5">
      <c r="C1051" s="72"/>
      <c r="D1051" s="72"/>
      <c r="E1051" s="72"/>
      <c r="F1051" s="72"/>
      <c r="G1051" s="72"/>
      <c r="H1051" s="72"/>
      <c r="I1051" s="72"/>
      <c r="J1051" s="72"/>
      <c r="K1051" s="72"/>
      <c r="L1051" s="72"/>
      <c r="M1051" s="72"/>
      <c r="N1051" s="72"/>
      <c r="O1051" s="80"/>
      <c r="P1051" s="80"/>
    </row>
    <row r="1052" spans="3:16" ht="13.5">
      <c r="C1052" s="72"/>
      <c r="D1052" s="72"/>
      <c r="E1052" s="72"/>
      <c r="F1052" s="72"/>
      <c r="G1052" s="72"/>
      <c r="H1052" s="72"/>
      <c r="I1052" s="72"/>
      <c r="J1052" s="72"/>
      <c r="K1052" s="72"/>
      <c r="L1052" s="72"/>
      <c r="M1052" s="72"/>
      <c r="N1052" s="72"/>
      <c r="O1052" s="80"/>
      <c r="P1052" s="80"/>
    </row>
    <row r="1053" spans="3:16" ht="13.5">
      <c r="C1053" s="72"/>
      <c r="D1053" s="72"/>
      <c r="E1053" s="72"/>
      <c r="F1053" s="72"/>
      <c r="G1053" s="72"/>
      <c r="H1053" s="72"/>
      <c r="I1053" s="72"/>
      <c r="J1053" s="72"/>
      <c r="K1053" s="72"/>
      <c r="L1053" s="72"/>
      <c r="M1053" s="72"/>
      <c r="N1053" s="72"/>
      <c r="P1053" s="80"/>
    </row>
    <row r="1054" spans="3:16" ht="13.5">
      <c r="C1054" s="72"/>
      <c r="D1054" s="72"/>
      <c r="E1054" s="72"/>
      <c r="F1054" s="72"/>
      <c r="G1054" s="72"/>
      <c r="H1054" s="72"/>
      <c r="I1054" s="72"/>
      <c r="J1054" s="72"/>
      <c r="K1054" s="72"/>
      <c r="L1054" s="72"/>
      <c r="M1054" s="72"/>
      <c r="N1054" s="72"/>
      <c r="P1054" s="80"/>
    </row>
    <row r="1055" spans="3:16" ht="13.5">
      <c r="C1055" s="72"/>
      <c r="D1055" s="72"/>
      <c r="E1055" s="72"/>
      <c r="F1055" s="72"/>
      <c r="G1055" s="72"/>
      <c r="H1055" s="72"/>
      <c r="I1055" s="72"/>
      <c r="J1055" s="72"/>
      <c r="K1055" s="72"/>
      <c r="L1055" s="72"/>
      <c r="M1055" s="72"/>
      <c r="N1055" s="72"/>
      <c r="P1055" s="80"/>
    </row>
    <row r="1056" spans="3:16" ht="13.5">
      <c r="C1056" s="72"/>
      <c r="D1056" s="72"/>
      <c r="E1056" s="72"/>
      <c r="F1056" s="72"/>
      <c r="G1056" s="72"/>
      <c r="H1056" s="72"/>
      <c r="I1056" s="72"/>
      <c r="J1056" s="72"/>
      <c r="K1056" s="72"/>
      <c r="L1056" s="72"/>
      <c r="M1056" s="72"/>
      <c r="N1056" s="72"/>
      <c r="P1056" s="80"/>
    </row>
    <row r="1057" spans="3:16" ht="13.5">
      <c r="C1057" s="72"/>
      <c r="D1057" s="72"/>
      <c r="E1057" s="72"/>
      <c r="F1057" s="72"/>
      <c r="G1057" s="72"/>
      <c r="H1057" s="72"/>
      <c r="I1057" s="72"/>
      <c r="J1057" s="72"/>
      <c r="K1057" s="72"/>
      <c r="L1057" s="72"/>
      <c r="M1057" s="72"/>
      <c r="N1057" s="72"/>
      <c r="P1057" s="80"/>
    </row>
    <row r="1058" spans="3:16" ht="13.5">
      <c r="C1058" s="72"/>
      <c r="D1058" s="72"/>
      <c r="E1058" s="72"/>
      <c r="F1058" s="72"/>
      <c r="G1058" s="72"/>
      <c r="H1058" s="72"/>
      <c r="I1058" s="72"/>
      <c r="J1058" s="72"/>
      <c r="K1058" s="72"/>
      <c r="L1058" s="72"/>
      <c r="M1058" s="72"/>
      <c r="N1058" s="72"/>
      <c r="P1058" s="80"/>
    </row>
    <row r="1059" spans="3:16" ht="13.5">
      <c r="C1059" s="72"/>
      <c r="D1059" s="72"/>
      <c r="E1059" s="72"/>
      <c r="F1059" s="72"/>
      <c r="G1059" s="72"/>
      <c r="H1059" s="72"/>
      <c r="I1059" s="72"/>
      <c r="J1059" s="72"/>
      <c r="K1059" s="72"/>
      <c r="L1059" s="72"/>
      <c r="M1059" s="72"/>
      <c r="N1059" s="72"/>
      <c r="P1059" s="80"/>
    </row>
    <row r="1060" spans="3:16" ht="13.5">
      <c r="C1060" s="72"/>
      <c r="D1060" s="72"/>
      <c r="E1060" s="72"/>
      <c r="F1060" s="72"/>
      <c r="G1060" s="72"/>
      <c r="H1060" s="72"/>
      <c r="I1060" s="72"/>
      <c r="J1060" s="72"/>
      <c r="K1060" s="72"/>
      <c r="L1060" s="72"/>
      <c r="M1060" s="72"/>
      <c r="N1060" s="72"/>
      <c r="P1060" s="80"/>
    </row>
    <row r="1061" spans="3:16" ht="13.5">
      <c r="C1061" s="72"/>
      <c r="D1061" s="72"/>
      <c r="E1061" s="72"/>
      <c r="F1061" s="72"/>
      <c r="G1061" s="72"/>
      <c r="H1061" s="72"/>
      <c r="I1061" s="72"/>
      <c r="J1061" s="72"/>
      <c r="K1061" s="72"/>
      <c r="L1061" s="72"/>
      <c r="M1061" s="72"/>
      <c r="N1061" s="72"/>
      <c r="P1061" s="80"/>
    </row>
    <row r="1062" spans="3:16" ht="13.5">
      <c r="C1062" s="72"/>
      <c r="D1062" s="72"/>
      <c r="E1062" s="72"/>
      <c r="F1062" s="72"/>
      <c r="G1062" s="72"/>
      <c r="H1062" s="72"/>
      <c r="I1062" s="72"/>
      <c r="J1062" s="72"/>
      <c r="K1062" s="72"/>
      <c r="L1062" s="72"/>
      <c r="M1062" s="72"/>
      <c r="N1062" s="72"/>
      <c r="P1062" s="80"/>
    </row>
    <row r="1063" spans="3:16" ht="13.5">
      <c r="C1063" s="72"/>
      <c r="D1063" s="72"/>
      <c r="E1063" s="72"/>
      <c r="F1063" s="72"/>
      <c r="G1063" s="72"/>
      <c r="H1063" s="72"/>
      <c r="I1063" s="72"/>
      <c r="J1063" s="72"/>
      <c r="K1063" s="72"/>
      <c r="L1063" s="72"/>
      <c r="M1063" s="72"/>
      <c r="N1063" s="72"/>
      <c r="P1063" s="80"/>
    </row>
  </sheetData>
  <sheetProtection/>
  <mergeCells count="14">
    <mergeCell ref="A55:B55"/>
    <mergeCell ref="A9:B9"/>
    <mergeCell ref="A11:B11"/>
    <mergeCell ref="I6:K6"/>
    <mergeCell ref="R6:T6"/>
    <mergeCell ref="A8:B8"/>
    <mergeCell ref="S3:T3"/>
    <mergeCell ref="A5:B7"/>
    <mergeCell ref="O5:Q6"/>
    <mergeCell ref="R5:T5"/>
    <mergeCell ref="F6:H6"/>
    <mergeCell ref="F5:N5"/>
    <mergeCell ref="L6:N6"/>
    <mergeCell ref="C5:E6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Gifu</cp:lastModifiedBy>
  <cp:lastPrinted>2015-11-24T07:51:28Z</cp:lastPrinted>
  <dcterms:created xsi:type="dcterms:W3CDTF">2002-10-24T06:27:19Z</dcterms:created>
  <dcterms:modified xsi:type="dcterms:W3CDTF">2015-12-24T06:39:36Z</dcterms:modified>
  <cp:category/>
  <cp:version/>
  <cp:contentType/>
  <cp:contentStatus/>
</cp:coreProperties>
</file>