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<sst xmlns="http://schemas.openxmlformats.org/spreadsheetml/2006/main" count="149" uniqueCount="110">
  <si>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</si>
  <si>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</si>
  <si>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</si>
  <si>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</si>
  <si>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</si>
  <si>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</si>
  <si>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</si>
  <si>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</si>
  <si>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</si>
  <si>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</si>
  <si>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</si>
  <si>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</si>
  <si>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</si>
  <si>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</si>
  <si>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</si>
  <si>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</si>
  <si>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3月分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</si>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</sst>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23090</v>
      </c>
      <c r="C5" s="17">
        <v>17876</v>
      </c>
      <c r="D5" s="17">
        <v>488</v>
      </c>
      <c r="E5" s="17">
        <v>0</v>
      </c>
      <c r="F5" s="17">
        <v>1510</v>
      </c>
      <c r="G5" s="17">
        <v>113</v>
      </c>
      <c r="H5" s="17">
        <v>196</v>
      </c>
      <c r="I5" s="17">
        <v>2080</v>
      </c>
      <c r="J5" s="17">
        <v>81</v>
      </c>
      <c r="K5" s="17">
        <v>746</v>
      </c>
      <c r="L5" s="17">
        <v>15978</v>
      </c>
      <c r="M5" s="18">
        <v>7112</v>
      </c>
    </row>
    <row r="6" spans="1:13" ht="15" customHeight="1">
      <c r="A6" s="15" t="s">
        <v>18</v>
      </c>
      <c r="B6" s="19">
        <f t="shared" si="0"/>
        <v>11138</v>
      </c>
      <c r="C6" s="20">
        <v>9164</v>
      </c>
      <c r="D6" s="20">
        <v>0</v>
      </c>
      <c r="E6" s="20">
        <v>67</v>
      </c>
      <c r="F6" s="20">
        <v>0</v>
      </c>
      <c r="G6" s="20">
        <v>123</v>
      </c>
      <c r="H6" s="20">
        <v>122</v>
      </c>
      <c r="I6" s="20">
        <v>1244</v>
      </c>
      <c r="J6" s="20">
        <v>418</v>
      </c>
      <c r="K6" s="20">
        <v>0</v>
      </c>
      <c r="L6" s="20">
        <v>7734</v>
      </c>
      <c r="M6" s="21">
        <v>3404</v>
      </c>
    </row>
    <row r="7" spans="1:13" ht="15" customHeight="1">
      <c r="A7" s="15" t="s">
        <v>19</v>
      </c>
      <c r="B7" s="19">
        <f t="shared" si="0"/>
        <v>3614</v>
      </c>
      <c r="C7" s="20">
        <v>2452</v>
      </c>
      <c r="D7" s="20">
        <v>0</v>
      </c>
      <c r="E7" s="20">
        <v>983</v>
      </c>
      <c r="F7" s="20">
        <v>0</v>
      </c>
      <c r="G7" s="20">
        <v>0</v>
      </c>
      <c r="H7" s="20">
        <v>0</v>
      </c>
      <c r="I7" s="20">
        <v>0</v>
      </c>
      <c r="J7" s="20">
        <v>179</v>
      </c>
      <c r="K7" s="20">
        <v>0</v>
      </c>
      <c r="L7" s="20">
        <v>2468</v>
      </c>
      <c r="M7" s="21">
        <v>1146</v>
      </c>
    </row>
    <row r="8" spans="1:13" ht="15" customHeight="1">
      <c r="A8" s="15" t="s">
        <v>20</v>
      </c>
      <c r="B8" s="19">
        <f t="shared" si="0"/>
        <v>4013</v>
      </c>
      <c r="C8" s="20">
        <v>4013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3485</v>
      </c>
      <c r="M8" s="21">
        <v>528</v>
      </c>
    </row>
    <row r="9" spans="1:13" ht="15" customHeight="1">
      <c r="A9" s="15" t="s">
        <v>21</v>
      </c>
      <c r="B9" s="19">
        <f t="shared" si="0"/>
        <v>6524</v>
      </c>
      <c r="C9" s="20">
        <v>5406</v>
      </c>
      <c r="D9" s="20">
        <v>213</v>
      </c>
      <c r="E9" s="20">
        <v>98</v>
      </c>
      <c r="F9" s="20">
        <v>0</v>
      </c>
      <c r="G9" s="20">
        <v>24</v>
      </c>
      <c r="H9" s="20">
        <v>238</v>
      </c>
      <c r="I9" s="20">
        <v>0</v>
      </c>
      <c r="J9" s="20">
        <v>545</v>
      </c>
      <c r="K9" s="20">
        <v>0</v>
      </c>
      <c r="L9" s="20">
        <v>4020</v>
      </c>
      <c r="M9" s="21">
        <v>2504</v>
      </c>
    </row>
    <row r="10" spans="1:13" ht="15" customHeight="1">
      <c r="A10" s="15" t="s">
        <v>22</v>
      </c>
      <c r="B10" s="19">
        <f t="shared" si="0"/>
        <v>2737</v>
      </c>
      <c r="C10" s="20">
        <v>2375</v>
      </c>
      <c r="D10" s="20">
        <v>117</v>
      </c>
      <c r="E10" s="20">
        <v>143</v>
      </c>
      <c r="F10" s="20">
        <v>0</v>
      </c>
      <c r="G10" s="20">
        <v>0</v>
      </c>
      <c r="H10" s="20">
        <v>33</v>
      </c>
      <c r="I10" s="20">
        <v>0</v>
      </c>
      <c r="J10" s="20">
        <v>69</v>
      </c>
      <c r="K10" s="20">
        <v>0</v>
      </c>
      <c r="L10" s="20">
        <v>2168</v>
      </c>
      <c r="M10" s="21">
        <v>569</v>
      </c>
    </row>
    <row r="11" spans="1:13" ht="15" customHeight="1">
      <c r="A11" s="15" t="s">
        <v>23</v>
      </c>
      <c r="B11" s="19">
        <f t="shared" si="0"/>
        <v>765</v>
      </c>
      <c r="C11" s="20">
        <v>566</v>
      </c>
      <c r="D11" s="20">
        <v>0</v>
      </c>
      <c r="E11" s="20">
        <v>0</v>
      </c>
      <c r="F11" s="20">
        <v>199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566</v>
      </c>
      <c r="M11" s="21">
        <v>199</v>
      </c>
    </row>
    <row r="12" spans="1:13" ht="15" customHeight="1">
      <c r="A12" s="15" t="s">
        <v>24</v>
      </c>
      <c r="B12" s="19">
        <f t="shared" si="0"/>
        <v>1673</v>
      </c>
      <c r="C12" s="20">
        <v>1391</v>
      </c>
      <c r="D12" s="20">
        <v>242</v>
      </c>
      <c r="E12" s="20">
        <v>40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1299</v>
      </c>
      <c r="M12" s="21">
        <v>374</v>
      </c>
    </row>
    <row r="13" spans="1:13" ht="15" customHeight="1">
      <c r="A13" s="15" t="s">
        <v>25</v>
      </c>
      <c r="B13" s="19">
        <f t="shared" si="0"/>
        <v>6216</v>
      </c>
      <c r="C13" s="20">
        <v>6169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47</v>
      </c>
      <c r="J13" s="20">
        <v>0</v>
      </c>
      <c r="K13" s="20">
        <v>0</v>
      </c>
      <c r="L13" s="20">
        <v>5221</v>
      </c>
      <c r="M13" s="21">
        <v>995</v>
      </c>
    </row>
    <row r="14" spans="1:13" ht="15" customHeight="1">
      <c r="A14" s="15" t="s">
        <v>26</v>
      </c>
      <c r="B14" s="19">
        <f t="shared" si="0"/>
        <v>1816</v>
      </c>
      <c r="C14" s="20">
        <v>1798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18</v>
      </c>
      <c r="L14" s="20">
        <v>1607</v>
      </c>
      <c r="M14" s="21">
        <v>209</v>
      </c>
    </row>
    <row r="15" spans="1:13" ht="15" customHeight="1">
      <c r="A15" s="15" t="s">
        <v>27</v>
      </c>
      <c r="B15" s="19">
        <f t="shared" si="0"/>
        <v>5146</v>
      </c>
      <c r="C15" s="20">
        <v>3835</v>
      </c>
      <c r="D15" s="20">
        <v>0</v>
      </c>
      <c r="E15" s="20">
        <v>186</v>
      </c>
      <c r="F15" s="20">
        <v>0</v>
      </c>
      <c r="G15" s="20">
        <v>0</v>
      </c>
      <c r="H15" s="20">
        <v>0</v>
      </c>
      <c r="I15" s="20">
        <v>1125</v>
      </c>
      <c r="J15" s="20">
        <v>0</v>
      </c>
      <c r="K15" s="20">
        <v>0</v>
      </c>
      <c r="L15" s="20">
        <v>3787</v>
      </c>
      <c r="M15" s="21">
        <v>1359</v>
      </c>
    </row>
    <row r="16" spans="1:13" ht="15" customHeight="1">
      <c r="A16" s="15" t="s">
        <v>28</v>
      </c>
      <c r="B16" s="19">
        <f t="shared" si="0"/>
        <v>4120</v>
      </c>
      <c r="C16" s="20">
        <v>3542</v>
      </c>
      <c r="D16" s="20">
        <v>0</v>
      </c>
      <c r="E16" s="20">
        <v>0</v>
      </c>
      <c r="F16" s="20">
        <v>261</v>
      </c>
      <c r="G16" s="20">
        <v>0</v>
      </c>
      <c r="H16" s="20">
        <v>317</v>
      </c>
      <c r="I16" s="20">
        <v>0</v>
      </c>
      <c r="J16" s="20">
        <v>0</v>
      </c>
      <c r="K16" s="20">
        <v>0</v>
      </c>
      <c r="L16" s="20">
        <v>3270</v>
      </c>
      <c r="M16" s="21">
        <v>850</v>
      </c>
    </row>
    <row r="17" spans="1:13" ht="15" customHeight="1">
      <c r="A17" s="15" t="s">
        <v>29</v>
      </c>
      <c r="B17" s="19">
        <f t="shared" si="0"/>
        <v>7894</v>
      </c>
      <c r="C17" s="20">
        <v>5675</v>
      </c>
      <c r="D17" s="20">
        <v>0</v>
      </c>
      <c r="E17" s="20">
        <v>0</v>
      </c>
      <c r="F17" s="20">
        <v>2195</v>
      </c>
      <c r="G17" s="20">
        <v>0</v>
      </c>
      <c r="H17" s="20">
        <v>0</v>
      </c>
      <c r="I17" s="20">
        <v>0</v>
      </c>
      <c r="J17" s="20">
        <v>24</v>
      </c>
      <c r="K17" s="20">
        <v>0</v>
      </c>
      <c r="L17" s="20">
        <v>4180</v>
      </c>
      <c r="M17" s="21">
        <v>3714</v>
      </c>
    </row>
    <row r="18" spans="1:13" ht="15" customHeight="1">
      <c r="A18" s="15" t="s">
        <v>30</v>
      </c>
      <c r="B18" s="19">
        <f t="shared" si="0"/>
        <v>5207</v>
      </c>
      <c r="C18" s="20">
        <v>3422</v>
      </c>
      <c r="D18" s="20">
        <v>165</v>
      </c>
      <c r="E18" s="20">
        <v>17</v>
      </c>
      <c r="F18" s="20">
        <v>0</v>
      </c>
      <c r="G18" s="20">
        <v>16</v>
      </c>
      <c r="H18" s="20">
        <v>1365</v>
      </c>
      <c r="I18" s="20">
        <v>0</v>
      </c>
      <c r="J18" s="20">
        <v>222</v>
      </c>
      <c r="K18" s="20">
        <v>0</v>
      </c>
      <c r="L18" s="20">
        <v>3243</v>
      </c>
      <c r="M18" s="21">
        <v>1964</v>
      </c>
    </row>
    <row r="19" spans="1:13" ht="15" customHeight="1">
      <c r="A19" s="15" t="s">
        <v>31</v>
      </c>
      <c r="B19" s="19">
        <f t="shared" si="0"/>
        <v>785</v>
      </c>
      <c r="C19" s="20">
        <v>540</v>
      </c>
      <c r="D19" s="20">
        <v>189</v>
      </c>
      <c r="E19" s="20">
        <v>56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666</v>
      </c>
      <c r="M19" s="21">
        <v>119</v>
      </c>
    </row>
    <row r="20" spans="1:13" ht="15" customHeight="1">
      <c r="A20" s="15" t="s">
        <v>32</v>
      </c>
      <c r="B20" s="19">
        <f t="shared" si="0"/>
        <v>3133</v>
      </c>
      <c r="C20" s="20">
        <v>2970</v>
      </c>
      <c r="D20" s="20">
        <v>163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2509</v>
      </c>
      <c r="M20" s="21">
        <v>624</v>
      </c>
    </row>
    <row r="21" spans="1:13" ht="15" customHeight="1">
      <c r="A21" s="15" t="s">
        <v>33</v>
      </c>
      <c r="B21" s="19">
        <f t="shared" si="0"/>
        <v>1438</v>
      </c>
      <c r="C21" s="20">
        <v>1374</v>
      </c>
      <c r="D21" s="20">
        <v>0</v>
      </c>
      <c r="E21" s="20">
        <v>0</v>
      </c>
      <c r="F21" s="20">
        <v>64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1106</v>
      </c>
      <c r="M21" s="21">
        <v>332</v>
      </c>
    </row>
    <row r="22" spans="1:13" ht="15" customHeight="1">
      <c r="A22" s="15" t="s">
        <v>34</v>
      </c>
      <c r="B22" s="19">
        <f t="shared" si="0"/>
        <v>7184</v>
      </c>
      <c r="C22" s="20">
        <v>2229</v>
      </c>
      <c r="D22" s="20">
        <v>0</v>
      </c>
      <c r="E22" s="20">
        <v>0</v>
      </c>
      <c r="F22" s="20">
        <v>0</v>
      </c>
      <c r="G22" s="20">
        <v>0</v>
      </c>
      <c r="H22" s="20">
        <v>4955</v>
      </c>
      <c r="I22" s="20">
        <v>0</v>
      </c>
      <c r="J22" s="20">
        <v>0</v>
      </c>
      <c r="K22" s="20">
        <v>0</v>
      </c>
      <c r="L22" s="20">
        <v>1605</v>
      </c>
      <c r="M22" s="21">
        <v>5579</v>
      </c>
    </row>
    <row r="23" spans="1:13" ht="15" customHeight="1">
      <c r="A23" s="15" t="s">
        <v>35</v>
      </c>
      <c r="B23" s="19">
        <f t="shared" si="0"/>
        <v>1596</v>
      </c>
      <c r="C23" s="20">
        <v>1572</v>
      </c>
      <c r="D23" s="20">
        <v>0</v>
      </c>
      <c r="E23" s="20">
        <v>0</v>
      </c>
      <c r="F23" s="20">
        <v>0</v>
      </c>
      <c r="G23" s="20">
        <v>0</v>
      </c>
      <c r="H23" s="20">
        <v>24</v>
      </c>
      <c r="I23" s="20">
        <v>0</v>
      </c>
      <c r="J23" s="20">
        <v>0</v>
      </c>
      <c r="K23" s="20">
        <v>0</v>
      </c>
      <c r="L23" s="20">
        <v>1362</v>
      </c>
      <c r="M23" s="21">
        <v>234</v>
      </c>
    </row>
    <row r="24" spans="1:13" ht="15" customHeight="1">
      <c r="A24" s="15" t="s">
        <v>36</v>
      </c>
      <c r="B24" s="19">
        <f t="shared" si="0"/>
        <v>1563</v>
      </c>
      <c r="C24" s="20">
        <v>989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293</v>
      </c>
      <c r="J24" s="20">
        <v>281</v>
      </c>
      <c r="K24" s="20">
        <v>0</v>
      </c>
      <c r="L24" s="20">
        <v>1270</v>
      </c>
      <c r="M24" s="21">
        <v>293</v>
      </c>
    </row>
    <row r="25" spans="1:13" ht="15" customHeight="1">
      <c r="A25" s="32" t="s">
        <v>37</v>
      </c>
      <c r="B25" s="22">
        <f t="shared" si="0"/>
        <v>1929</v>
      </c>
      <c r="C25" s="23">
        <v>680</v>
      </c>
      <c r="D25" s="23">
        <v>0</v>
      </c>
      <c r="E25" s="23">
        <v>0</v>
      </c>
      <c r="F25" s="23">
        <v>15</v>
      </c>
      <c r="G25" s="23">
        <v>0</v>
      </c>
      <c r="H25" s="23">
        <v>0</v>
      </c>
      <c r="I25" s="23">
        <v>0</v>
      </c>
      <c r="J25" s="23">
        <v>1234</v>
      </c>
      <c r="K25" s="23">
        <v>0</v>
      </c>
      <c r="L25" s="23">
        <v>1895</v>
      </c>
      <c r="M25" s="24">
        <v>34</v>
      </c>
    </row>
    <row r="26" spans="1:13" ht="15" customHeight="1">
      <c r="A26" s="25" t="s">
        <v>60</v>
      </c>
      <c r="B26" s="26">
        <f t="shared" si="0"/>
        <v>101581</v>
      </c>
      <c r="C26" s="27">
        <v>78038</v>
      </c>
      <c r="D26" s="27">
        <v>1577</v>
      </c>
      <c r="E26" s="27">
        <v>1590</v>
      </c>
      <c r="F26" s="27">
        <v>4244</v>
      </c>
      <c r="G26" s="27">
        <v>276</v>
      </c>
      <c r="H26" s="27">
        <v>7250</v>
      </c>
      <c r="I26" s="27">
        <v>4789</v>
      </c>
      <c r="J26" s="27">
        <v>3053</v>
      </c>
      <c r="K26" s="27">
        <v>764</v>
      </c>
      <c r="L26" s="27">
        <v>69439</v>
      </c>
      <c r="M26" s="28">
        <v>32142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2152</v>
      </c>
      <c r="C28" s="20">
        <v>2053</v>
      </c>
      <c r="D28" s="20">
        <v>0</v>
      </c>
      <c r="E28" s="20">
        <v>0</v>
      </c>
      <c r="F28" s="20">
        <v>0</v>
      </c>
      <c r="G28" s="20">
        <v>0</v>
      </c>
      <c r="H28" s="20">
        <v>99</v>
      </c>
      <c r="I28" s="20">
        <v>0</v>
      </c>
      <c r="J28" s="20">
        <v>0</v>
      </c>
      <c r="K28" s="20">
        <v>0</v>
      </c>
      <c r="L28" s="20">
        <v>1434</v>
      </c>
      <c r="M28" s="21">
        <v>718</v>
      </c>
    </row>
    <row r="29" spans="1:13" ht="15" customHeight="1">
      <c r="A29" s="32" t="s">
        <v>39</v>
      </c>
      <c r="B29" s="22">
        <f>SUM(C29:K29)</f>
        <v>1188</v>
      </c>
      <c r="C29" s="23">
        <v>1188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565</v>
      </c>
      <c r="M29" s="24">
        <v>623</v>
      </c>
    </row>
    <row r="30" spans="1:13" ht="15" customHeight="1">
      <c r="A30" s="25" t="s">
        <v>61</v>
      </c>
      <c r="B30" s="26">
        <f>SUM(C30:K30)</f>
        <v>3340</v>
      </c>
      <c r="C30" s="27">
        <v>3241</v>
      </c>
      <c r="D30" s="27">
        <v>0</v>
      </c>
      <c r="E30" s="27">
        <v>0</v>
      </c>
      <c r="F30" s="27">
        <v>0</v>
      </c>
      <c r="G30" s="27">
        <v>0</v>
      </c>
      <c r="H30" s="27">
        <v>99</v>
      </c>
      <c r="I30" s="27">
        <v>0</v>
      </c>
      <c r="J30" s="27">
        <v>0</v>
      </c>
      <c r="K30" s="27">
        <v>0</v>
      </c>
      <c r="L30" s="27">
        <v>1999</v>
      </c>
      <c r="M30" s="28">
        <v>1341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996</v>
      </c>
      <c r="C32" s="23">
        <v>767</v>
      </c>
      <c r="D32" s="23">
        <v>0</v>
      </c>
      <c r="E32" s="23">
        <v>0</v>
      </c>
      <c r="F32" s="23">
        <v>34</v>
      </c>
      <c r="G32" s="23">
        <v>0</v>
      </c>
      <c r="H32" s="23">
        <v>195</v>
      </c>
      <c r="I32" s="23">
        <v>0</v>
      </c>
      <c r="J32" s="23">
        <v>0</v>
      </c>
      <c r="K32" s="23">
        <v>0</v>
      </c>
      <c r="L32" s="23">
        <v>611</v>
      </c>
      <c r="M32" s="24">
        <v>385</v>
      </c>
    </row>
    <row r="33" spans="1:13" ht="15" customHeight="1">
      <c r="A33" s="25" t="s">
        <v>62</v>
      </c>
      <c r="B33" s="26">
        <f>SUM(C33:K33)</f>
        <v>996</v>
      </c>
      <c r="C33" s="27">
        <v>767</v>
      </c>
      <c r="D33" s="27">
        <v>0</v>
      </c>
      <c r="E33" s="27">
        <v>0</v>
      </c>
      <c r="F33" s="27">
        <v>34</v>
      </c>
      <c r="G33" s="27">
        <v>0</v>
      </c>
      <c r="H33" s="27">
        <v>195</v>
      </c>
      <c r="I33" s="27">
        <v>0</v>
      </c>
      <c r="J33" s="27">
        <v>0</v>
      </c>
      <c r="K33" s="27">
        <v>0</v>
      </c>
      <c r="L33" s="27">
        <v>611</v>
      </c>
      <c r="M33" s="28">
        <v>385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1423</v>
      </c>
      <c r="C35" s="20">
        <v>1088</v>
      </c>
      <c r="D35" s="20">
        <v>0</v>
      </c>
      <c r="E35" s="20">
        <v>0</v>
      </c>
      <c r="F35" s="20">
        <v>161</v>
      </c>
      <c r="G35" s="20">
        <v>0</v>
      </c>
      <c r="H35" s="20">
        <v>174</v>
      </c>
      <c r="I35" s="20">
        <v>0</v>
      </c>
      <c r="J35" s="20">
        <v>0</v>
      </c>
      <c r="K35" s="20">
        <v>0</v>
      </c>
      <c r="L35" s="20">
        <v>1088</v>
      </c>
      <c r="M35" s="21">
        <v>335</v>
      </c>
    </row>
    <row r="36" spans="1:13" ht="15" customHeight="1">
      <c r="A36" s="32" t="s">
        <v>42</v>
      </c>
      <c r="B36" s="22">
        <f>SUM(C36:M36)</f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0</v>
      </c>
    </row>
    <row r="37" spans="1:13" ht="15" customHeight="1">
      <c r="A37" s="25" t="s">
        <v>63</v>
      </c>
      <c r="B37" s="26">
        <f>SUM(C37:K37)</f>
        <v>1423</v>
      </c>
      <c r="C37" s="27">
        <v>1088</v>
      </c>
      <c r="D37" s="27">
        <v>0</v>
      </c>
      <c r="E37" s="27">
        <v>0</v>
      </c>
      <c r="F37" s="27">
        <v>161</v>
      </c>
      <c r="G37" s="27">
        <v>0</v>
      </c>
      <c r="H37" s="27">
        <v>174</v>
      </c>
      <c r="I37" s="27">
        <v>0</v>
      </c>
      <c r="J37" s="27">
        <v>0</v>
      </c>
      <c r="K37" s="27">
        <v>0</v>
      </c>
      <c r="L37" s="27">
        <v>1088</v>
      </c>
      <c r="M37" s="28">
        <v>335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1115</v>
      </c>
      <c r="C39" s="20">
        <v>969</v>
      </c>
      <c r="D39" s="20">
        <v>0</v>
      </c>
      <c r="E39" s="20">
        <v>100</v>
      </c>
      <c r="F39" s="20">
        <v>0</v>
      </c>
      <c r="G39" s="20">
        <v>0</v>
      </c>
      <c r="H39" s="20">
        <v>0</v>
      </c>
      <c r="I39" s="20">
        <v>0</v>
      </c>
      <c r="J39" s="20">
        <v>46</v>
      </c>
      <c r="K39" s="20">
        <v>0</v>
      </c>
      <c r="L39" s="20">
        <v>827</v>
      </c>
      <c r="M39" s="21">
        <v>288</v>
      </c>
    </row>
    <row r="40" spans="1:13" ht="15" customHeight="1">
      <c r="A40" s="15" t="s">
        <v>44</v>
      </c>
      <c r="B40" s="19">
        <f>SUM(C40:K40)</f>
        <v>127</v>
      </c>
      <c r="C40" s="20">
        <v>127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1">
        <v>127</v>
      </c>
    </row>
    <row r="41" spans="1:13" ht="15" customHeight="1">
      <c r="A41" s="32" t="s">
        <v>45</v>
      </c>
      <c r="B41" s="22">
        <f>SUM(C41:K41)</f>
        <v>738</v>
      </c>
      <c r="C41" s="23">
        <v>574</v>
      </c>
      <c r="D41" s="23">
        <v>0</v>
      </c>
      <c r="E41" s="23">
        <v>164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379</v>
      </c>
      <c r="M41" s="24">
        <v>359</v>
      </c>
    </row>
    <row r="42" spans="1:13" ht="15" customHeight="1">
      <c r="A42" s="25" t="s">
        <v>64</v>
      </c>
      <c r="B42" s="26">
        <f>SUM(C42:K42)</f>
        <v>1980</v>
      </c>
      <c r="C42" s="27">
        <v>1670</v>
      </c>
      <c r="D42" s="27">
        <v>0</v>
      </c>
      <c r="E42" s="27">
        <v>264</v>
      </c>
      <c r="F42" s="27">
        <v>0</v>
      </c>
      <c r="G42" s="27">
        <v>0</v>
      </c>
      <c r="H42" s="27">
        <v>0</v>
      </c>
      <c r="I42" s="27">
        <v>0</v>
      </c>
      <c r="J42" s="27">
        <v>46</v>
      </c>
      <c r="K42" s="27">
        <v>0</v>
      </c>
      <c r="L42" s="27">
        <v>1206</v>
      </c>
      <c r="M42" s="28">
        <v>774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755</v>
      </c>
      <c r="C44" s="20">
        <v>755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755</v>
      </c>
      <c r="M44" s="21">
        <v>0</v>
      </c>
    </row>
    <row r="45" spans="1:13" ht="15" customHeight="1">
      <c r="A45" s="15" t="s">
        <v>47</v>
      </c>
      <c r="B45" s="19">
        <f>SUM(C45:K45)</f>
        <v>917</v>
      </c>
      <c r="C45" s="20">
        <v>917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917</v>
      </c>
      <c r="M45" s="21">
        <v>0</v>
      </c>
    </row>
    <row r="46" spans="1:13" ht="15" customHeight="1">
      <c r="A46" s="32" t="s">
        <v>48</v>
      </c>
      <c r="B46" s="22">
        <f>SUM(C46:K46)</f>
        <v>1557</v>
      </c>
      <c r="C46" s="23">
        <v>1454</v>
      </c>
      <c r="D46" s="23">
        <v>0</v>
      </c>
      <c r="E46" s="23">
        <v>0</v>
      </c>
      <c r="F46" s="23">
        <v>35</v>
      </c>
      <c r="G46" s="23">
        <v>0</v>
      </c>
      <c r="H46" s="23">
        <v>68</v>
      </c>
      <c r="I46" s="23">
        <v>0</v>
      </c>
      <c r="J46" s="23">
        <v>0</v>
      </c>
      <c r="K46" s="23">
        <v>0</v>
      </c>
      <c r="L46" s="23">
        <v>1362</v>
      </c>
      <c r="M46" s="24">
        <v>195</v>
      </c>
    </row>
    <row r="47" spans="1:13" ht="15" customHeight="1">
      <c r="A47" s="25" t="s">
        <v>65</v>
      </c>
      <c r="B47" s="26">
        <f>SUM(C47:K47)</f>
        <v>3229</v>
      </c>
      <c r="C47" s="27">
        <v>3126</v>
      </c>
      <c r="D47" s="27">
        <v>0</v>
      </c>
      <c r="E47" s="27">
        <v>0</v>
      </c>
      <c r="F47" s="27">
        <v>35</v>
      </c>
      <c r="G47" s="27">
        <v>0</v>
      </c>
      <c r="H47" s="27">
        <v>68</v>
      </c>
      <c r="I47" s="27">
        <v>0</v>
      </c>
      <c r="J47" s="27">
        <v>0</v>
      </c>
      <c r="K47" s="27">
        <v>0</v>
      </c>
      <c r="L47" s="27">
        <v>3034</v>
      </c>
      <c r="M47" s="28">
        <v>195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932</v>
      </c>
      <c r="C49" s="23">
        <v>932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766</v>
      </c>
      <c r="M49" s="24">
        <v>166</v>
      </c>
    </row>
    <row r="50" spans="1:13" ht="15" customHeight="1">
      <c r="A50" s="25" t="s">
        <v>66</v>
      </c>
      <c r="B50" s="26">
        <f>SUM(C50:K50)</f>
        <v>932</v>
      </c>
      <c r="C50" s="27">
        <v>932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766</v>
      </c>
      <c r="M50" s="28">
        <v>166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SUM(C52:K52)</f>
        <v>93</v>
      </c>
      <c r="C52" s="20">
        <v>93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93</v>
      </c>
      <c r="M52" s="21">
        <v>0</v>
      </c>
    </row>
    <row r="53" spans="1:13" ht="15" customHeight="1">
      <c r="A53" s="15" t="s">
        <v>51</v>
      </c>
      <c r="B53" s="19">
        <f>SUM(C53:K53)</f>
        <v>276</v>
      </c>
      <c r="C53" s="20">
        <v>276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169</v>
      </c>
      <c r="M53" s="21">
        <v>107</v>
      </c>
    </row>
    <row r="54" spans="1:13" ht="15" customHeight="1">
      <c r="A54" s="15" t="s">
        <v>52</v>
      </c>
      <c r="B54" s="19">
        <f>SUM(C54:K54)</f>
        <v>1164</v>
      </c>
      <c r="C54" s="20">
        <v>1164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272</v>
      </c>
      <c r="M54" s="21">
        <v>892</v>
      </c>
    </row>
    <row r="55" spans="1:13" ht="15" customHeight="1">
      <c r="A55" s="15" t="s">
        <v>53</v>
      </c>
      <c r="B55" s="19">
        <f>SUM(C55:M55)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5" t="s">
        <v>54</v>
      </c>
      <c r="B56" s="19">
        <f>SUM(C56:K56)</f>
        <v>650</v>
      </c>
      <c r="C56" s="20">
        <v>0</v>
      </c>
      <c r="D56" s="20">
        <v>0</v>
      </c>
      <c r="E56" s="20">
        <v>0</v>
      </c>
      <c r="F56" s="20">
        <v>223</v>
      </c>
      <c r="G56" s="20">
        <v>0</v>
      </c>
      <c r="H56" s="20">
        <v>0</v>
      </c>
      <c r="I56" s="20">
        <v>0</v>
      </c>
      <c r="J56" s="20">
        <v>427</v>
      </c>
      <c r="K56" s="20">
        <v>0</v>
      </c>
      <c r="L56" s="20">
        <v>0</v>
      </c>
      <c r="M56" s="21">
        <v>650</v>
      </c>
    </row>
    <row r="57" spans="1:13" ht="15" customHeight="1">
      <c r="A57" s="15" t="s">
        <v>55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67</v>
      </c>
      <c r="B59" s="26">
        <f>SUM(C59:K59)</f>
        <v>2183</v>
      </c>
      <c r="C59" s="27">
        <v>1533</v>
      </c>
      <c r="D59" s="27">
        <v>0</v>
      </c>
      <c r="E59" s="27">
        <v>0</v>
      </c>
      <c r="F59" s="27">
        <v>223</v>
      </c>
      <c r="G59" s="27">
        <v>0</v>
      </c>
      <c r="H59" s="27">
        <v>0</v>
      </c>
      <c r="I59" s="27">
        <v>0</v>
      </c>
      <c r="J59" s="27">
        <v>427</v>
      </c>
      <c r="K59" s="27">
        <v>0</v>
      </c>
      <c r="L59" s="27">
        <v>534</v>
      </c>
      <c r="M59" s="28">
        <v>1649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575</v>
      </c>
      <c r="C61" s="23">
        <v>516</v>
      </c>
      <c r="D61" s="23">
        <v>0</v>
      </c>
      <c r="E61" s="23">
        <v>59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516</v>
      </c>
      <c r="M61" s="24">
        <v>59</v>
      </c>
    </row>
    <row r="62" spans="1:13" ht="15" customHeight="1">
      <c r="A62" s="25" t="s">
        <v>68</v>
      </c>
      <c r="B62" s="26">
        <f>SUM(C62:K62)</f>
        <v>575</v>
      </c>
      <c r="C62" s="27">
        <v>516</v>
      </c>
      <c r="D62" s="27">
        <v>0</v>
      </c>
      <c r="E62" s="27">
        <v>59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516</v>
      </c>
      <c r="M62" s="28">
        <v>59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SUM(C64:M64)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0</v>
      </c>
    </row>
    <row r="65" spans="1:13" ht="15" customHeight="1">
      <c r="A65" s="25" t="s">
        <v>59</v>
      </c>
      <c r="B65" s="26">
        <f>SUM(C65:M65)</f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14658</v>
      </c>
      <c r="C67" s="20">
        <v>12873</v>
      </c>
      <c r="D67" s="20">
        <v>0</v>
      </c>
      <c r="E67" s="20">
        <v>323</v>
      </c>
      <c r="F67" s="20">
        <v>453</v>
      </c>
      <c r="G67" s="20">
        <v>0</v>
      </c>
      <c r="H67" s="20">
        <v>536</v>
      </c>
      <c r="I67" s="20">
        <v>0</v>
      </c>
      <c r="J67" s="20">
        <v>473</v>
      </c>
      <c r="K67" s="20">
        <v>0</v>
      </c>
      <c r="L67" s="20">
        <v>9754</v>
      </c>
      <c r="M67" s="21">
        <v>4904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116239</v>
      </c>
      <c r="C69" s="30">
        <v>90911</v>
      </c>
      <c r="D69" s="30">
        <v>1577</v>
      </c>
      <c r="E69" s="30">
        <v>1913</v>
      </c>
      <c r="F69" s="30">
        <v>4697</v>
      </c>
      <c r="G69" s="30">
        <v>276</v>
      </c>
      <c r="H69" s="30">
        <v>7786</v>
      </c>
      <c r="I69" s="30">
        <v>4789</v>
      </c>
      <c r="J69" s="30">
        <v>3526</v>
      </c>
      <c r="K69" s="30">
        <v>764</v>
      </c>
      <c r="L69" s="30">
        <v>79193</v>
      </c>
      <c r="M69" s="31">
        <v>37046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F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9" t="s">
        <v>104</v>
      </c>
      <c r="I1" s="1" t="s">
        <v>16</v>
      </c>
    </row>
    <row r="2" ht="15" customHeight="1" thickBot="1">
      <c r="Q2" s="10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61"/>
      <c r="B4" s="60" t="s">
        <v>71</v>
      </c>
      <c r="C4" s="59" t="s">
        <v>100</v>
      </c>
      <c r="D4" s="58"/>
      <c r="E4" s="58"/>
      <c r="F4" s="57"/>
      <c r="G4" s="59" t="s">
        <v>99</v>
      </c>
      <c r="H4" s="58"/>
      <c r="I4" s="58"/>
      <c r="J4" s="57"/>
      <c r="K4" s="56"/>
      <c r="L4" s="56"/>
      <c r="M4" s="56" t="s">
        <v>98</v>
      </c>
      <c r="N4" s="56" t="s">
        <v>97</v>
      </c>
      <c r="O4" s="56"/>
      <c r="P4" s="56" t="s">
        <v>96</v>
      </c>
      <c r="Q4" s="55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4" t="s">
        <v>74</v>
      </c>
    </row>
    <row r="6" spans="1:17" ht="15" customHeight="1">
      <c r="A6" s="53" t="s">
        <v>82</v>
      </c>
      <c r="B6" s="52">
        <f>+C6+G6</f>
        <v>90911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90911</v>
      </c>
      <c r="H6" s="51">
        <v>12074</v>
      </c>
      <c r="I6" s="51">
        <v>99</v>
      </c>
      <c r="J6" s="51">
        <v>78738</v>
      </c>
      <c r="K6" s="51">
        <v>73764</v>
      </c>
      <c r="L6" s="51">
        <f>SUM(M6:Q6)</f>
        <v>17147</v>
      </c>
      <c r="M6" s="51">
        <v>0</v>
      </c>
      <c r="N6" s="51">
        <v>292</v>
      </c>
      <c r="O6" s="51">
        <v>16322</v>
      </c>
      <c r="P6" s="51">
        <v>0</v>
      </c>
      <c r="Q6" s="50">
        <v>533</v>
      </c>
    </row>
    <row r="7" spans="1:17" ht="15" customHeight="1">
      <c r="A7" s="49" t="s">
        <v>81</v>
      </c>
      <c r="B7" s="48">
        <f>+C7+G7</f>
        <v>1577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1577</v>
      </c>
      <c r="H7" s="47">
        <v>0</v>
      </c>
      <c r="I7" s="47">
        <v>86</v>
      </c>
      <c r="J7" s="47">
        <v>1491</v>
      </c>
      <c r="K7" s="47">
        <v>1440</v>
      </c>
      <c r="L7" s="47">
        <f>SUM(M7:Q7)</f>
        <v>137</v>
      </c>
      <c r="M7" s="47">
        <v>0</v>
      </c>
      <c r="N7" s="47">
        <v>0</v>
      </c>
      <c r="O7" s="47">
        <v>137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1913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1913</v>
      </c>
      <c r="H8" s="47">
        <v>1083</v>
      </c>
      <c r="I8" s="47">
        <v>186</v>
      </c>
      <c r="J8" s="47">
        <v>644</v>
      </c>
      <c r="K8" s="47">
        <v>113</v>
      </c>
      <c r="L8" s="47">
        <f>SUM(M8:Q8)</f>
        <v>1800</v>
      </c>
      <c r="M8" s="47">
        <v>0</v>
      </c>
      <c r="N8" s="47">
        <v>0</v>
      </c>
      <c r="O8" s="47">
        <v>1800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4697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4697</v>
      </c>
      <c r="H9" s="47">
        <v>4162</v>
      </c>
      <c r="I9" s="47">
        <v>0</v>
      </c>
      <c r="J9" s="47">
        <v>535</v>
      </c>
      <c r="K9" s="47">
        <v>223</v>
      </c>
      <c r="L9" s="47">
        <f>SUM(M9:Q9)</f>
        <v>4474</v>
      </c>
      <c r="M9" s="47">
        <v>0</v>
      </c>
      <c r="N9" s="47">
        <v>0</v>
      </c>
      <c r="O9" s="47">
        <v>4474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276</v>
      </c>
      <c r="C10" s="47">
        <f>SUM(D10:F10)</f>
        <v>167</v>
      </c>
      <c r="D10" s="47">
        <v>0</v>
      </c>
      <c r="E10" s="47">
        <v>54</v>
      </c>
      <c r="F10" s="47">
        <v>113</v>
      </c>
      <c r="G10" s="47">
        <f>SUM(H10:J10)</f>
        <v>109</v>
      </c>
      <c r="H10" s="47">
        <v>85</v>
      </c>
      <c r="I10" s="47">
        <v>0</v>
      </c>
      <c r="J10" s="47">
        <v>24</v>
      </c>
      <c r="K10" s="47">
        <v>0</v>
      </c>
      <c r="L10" s="47">
        <f>SUM(M10:Q10)</f>
        <v>276</v>
      </c>
      <c r="M10" s="47">
        <v>0</v>
      </c>
      <c r="N10" s="47">
        <v>113</v>
      </c>
      <c r="O10" s="47">
        <v>163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7786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7786</v>
      </c>
      <c r="H11" s="47">
        <v>6537</v>
      </c>
      <c r="I11" s="47">
        <v>655</v>
      </c>
      <c r="J11" s="47">
        <v>594</v>
      </c>
      <c r="K11" s="47">
        <v>1049</v>
      </c>
      <c r="L11" s="47">
        <f>SUM(M11:Q11)</f>
        <v>6737</v>
      </c>
      <c r="M11" s="47">
        <v>0</v>
      </c>
      <c r="N11" s="47">
        <v>0</v>
      </c>
      <c r="O11" s="47">
        <v>6737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4789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4789</v>
      </c>
      <c r="H12" s="47">
        <v>1241</v>
      </c>
      <c r="I12" s="47">
        <v>894</v>
      </c>
      <c r="J12" s="47">
        <v>2654</v>
      </c>
      <c r="K12" s="47">
        <v>745</v>
      </c>
      <c r="L12" s="47">
        <f>SUM(M12:Q12)</f>
        <v>4044</v>
      </c>
      <c r="M12" s="47">
        <v>0</v>
      </c>
      <c r="N12" s="47">
        <v>894</v>
      </c>
      <c r="O12" s="47">
        <v>3150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3526</v>
      </c>
      <c r="C13" s="47">
        <f>SUM(D13:F13)</f>
        <v>878</v>
      </c>
      <c r="D13" s="47">
        <v>37</v>
      </c>
      <c r="E13" s="47">
        <v>44</v>
      </c>
      <c r="F13" s="47">
        <v>797</v>
      </c>
      <c r="G13" s="47">
        <f>SUM(H13:J13)</f>
        <v>2648</v>
      </c>
      <c r="H13" s="47">
        <v>2078</v>
      </c>
      <c r="I13" s="47">
        <v>570</v>
      </c>
      <c r="J13" s="47">
        <v>0</v>
      </c>
      <c r="K13" s="47">
        <v>1660</v>
      </c>
      <c r="L13" s="47">
        <f>SUM(M13:Q13)</f>
        <v>1866</v>
      </c>
      <c r="M13" s="47">
        <v>0</v>
      </c>
      <c r="N13" s="47">
        <v>499</v>
      </c>
      <c r="O13" s="47">
        <v>1321</v>
      </c>
      <c r="P13" s="47">
        <v>0</v>
      </c>
      <c r="Q13" s="46">
        <v>46</v>
      </c>
    </row>
    <row r="14" spans="1:17" ht="15" customHeight="1">
      <c r="A14" s="49" t="s">
        <v>74</v>
      </c>
      <c r="B14" s="48">
        <f>+C14+G14</f>
        <v>764</v>
      </c>
      <c r="C14" s="47">
        <f>SUM(D14:F14)</f>
        <v>31</v>
      </c>
      <c r="D14" s="47">
        <v>0</v>
      </c>
      <c r="E14" s="47">
        <v>0</v>
      </c>
      <c r="F14" s="47">
        <v>31</v>
      </c>
      <c r="G14" s="47">
        <f>SUM(H14:J14)</f>
        <v>733</v>
      </c>
      <c r="H14" s="47">
        <v>0</v>
      </c>
      <c r="I14" s="47">
        <v>0</v>
      </c>
      <c r="J14" s="47">
        <v>733</v>
      </c>
      <c r="K14" s="47">
        <v>199</v>
      </c>
      <c r="L14" s="47">
        <f>SUM(M14:Q14)</f>
        <v>565</v>
      </c>
      <c r="M14" s="47">
        <v>0</v>
      </c>
      <c r="N14" s="47">
        <v>31</v>
      </c>
      <c r="O14" s="47">
        <v>534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92488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92488</v>
      </c>
      <c r="H16" s="47">
        <f>SUM(H6:H7)</f>
        <v>12074</v>
      </c>
      <c r="I16" s="47">
        <f>SUM(I6:I7)</f>
        <v>185</v>
      </c>
      <c r="J16" s="47">
        <f>SUM(J6:J7)</f>
        <v>80229</v>
      </c>
      <c r="K16" s="47">
        <f>SUM(K6:K7)</f>
        <v>75204</v>
      </c>
      <c r="L16" s="47">
        <f>SUM(M16:Q16)</f>
        <v>17284</v>
      </c>
      <c r="M16" s="47">
        <f>SUM(M6:M7)</f>
        <v>0</v>
      </c>
      <c r="N16" s="47">
        <f>SUM(N6:N7)</f>
        <v>292</v>
      </c>
      <c r="O16" s="47">
        <f>SUM(O6:O7)</f>
        <v>16459</v>
      </c>
      <c r="P16" s="47">
        <f>SUM(P6:P7)</f>
        <v>0</v>
      </c>
      <c r="Q16" s="46">
        <f>SUM(Q6:Q7)</f>
        <v>533</v>
      </c>
    </row>
    <row r="17" spans="1:17" ht="15" customHeight="1">
      <c r="A17" s="49" t="s">
        <v>72</v>
      </c>
      <c r="B17" s="48">
        <f>+C17+G17</f>
        <v>23751</v>
      </c>
      <c r="C17" s="47">
        <f>SUM(D17:F17)</f>
        <v>1076</v>
      </c>
      <c r="D17" s="47">
        <f>SUM(D8:D14)</f>
        <v>37</v>
      </c>
      <c r="E17" s="47">
        <f>SUM(E8:E14)</f>
        <v>98</v>
      </c>
      <c r="F17" s="47">
        <f>SUM(F8:F14)</f>
        <v>941</v>
      </c>
      <c r="G17" s="47">
        <f>SUM(H17:J17)</f>
        <v>22675</v>
      </c>
      <c r="H17" s="47">
        <f>SUM(H8:H14)</f>
        <v>15186</v>
      </c>
      <c r="I17" s="47">
        <f>SUM(I8:I14)</f>
        <v>2305</v>
      </c>
      <c r="J17" s="47">
        <f>SUM(J8:J14)</f>
        <v>5184</v>
      </c>
      <c r="K17" s="47">
        <f>SUM(K8:K14)</f>
        <v>3989</v>
      </c>
      <c r="L17" s="47">
        <f>SUM(M17:Q17)</f>
        <v>19762</v>
      </c>
      <c r="M17" s="47">
        <f>SUM(M8:M14)</f>
        <v>0</v>
      </c>
      <c r="N17" s="47">
        <f>SUM(N8:N14)</f>
        <v>1537</v>
      </c>
      <c r="O17" s="47">
        <f>SUM(O8:O14)</f>
        <v>18179</v>
      </c>
      <c r="P17" s="47">
        <f>SUM(P8:P14)</f>
        <v>0</v>
      </c>
      <c r="Q17" s="46">
        <f>SUM(Q8:Q14)</f>
        <v>46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116239</v>
      </c>
      <c r="C19" s="40">
        <f>SUM(D19:F19)</f>
        <v>1076</v>
      </c>
      <c r="D19" s="39">
        <f>SUM(D16:D17)</f>
        <v>37</v>
      </c>
      <c r="E19" s="39">
        <f>SUM(E16:E17)</f>
        <v>98</v>
      </c>
      <c r="F19" s="39">
        <f>SUM(F16:F17)</f>
        <v>941</v>
      </c>
      <c r="G19" s="40">
        <f>SUM(H19:J19)</f>
        <v>115163</v>
      </c>
      <c r="H19" s="39">
        <f>SUM(H16:H17)</f>
        <v>27260</v>
      </c>
      <c r="I19" s="39">
        <f>SUM(I16:I17)</f>
        <v>2490</v>
      </c>
      <c r="J19" s="39">
        <f>SUM(J16:J17)</f>
        <v>85413</v>
      </c>
      <c r="K19" s="40">
        <f>SUM(K16:K17)</f>
        <v>79193</v>
      </c>
      <c r="L19" s="39">
        <f>SUM(M19:Q19)</f>
        <v>37046</v>
      </c>
      <c r="M19" s="39">
        <f>SUM(M16:M17)</f>
        <v>0</v>
      </c>
      <c r="N19" s="39">
        <f>SUM(N16:N17)</f>
        <v>1829</v>
      </c>
      <c r="O19" s="39">
        <f>SUM(O16:O17)</f>
        <v>34638</v>
      </c>
      <c r="P19" s="39">
        <f>SUM(P16:P17)</f>
        <v>0</v>
      </c>
      <c r="Q19" s="38">
        <f>SUM(Q16:Q17)</f>
        <v>579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H1">
      <selection activeCell="T6" sqref="T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9" t="s">
        <v>109</v>
      </c>
      <c r="I1" s="1" t="s">
        <v>16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61"/>
      <c r="B4" s="60" t="s">
        <v>71</v>
      </c>
      <c r="C4" s="59" t="s">
        <v>100</v>
      </c>
      <c r="D4" s="58"/>
      <c r="E4" s="58"/>
      <c r="F4" s="57"/>
      <c r="G4" s="59" t="s">
        <v>99</v>
      </c>
      <c r="H4" s="58"/>
      <c r="I4" s="58"/>
      <c r="J4" s="57"/>
      <c r="K4" s="56"/>
      <c r="L4" s="56"/>
      <c r="M4" s="56" t="s">
        <v>98</v>
      </c>
      <c r="N4" s="56" t="s">
        <v>97</v>
      </c>
      <c r="O4" s="56"/>
      <c r="P4" s="56" t="s">
        <v>96</v>
      </c>
      <c r="Q4" s="55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4" t="s">
        <v>74</v>
      </c>
    </row>
    <row r="6" spans="1:17" ht="15" customHeight="1">
      <c r="A6" s="53" t="s">
        <v>82</v>
      </c>
      <c r="B6" s="52">
        <f>+C6+G6</f>
        <v>1511013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1511013</v>
      </c>
      <c r="H6" s="51">
        <v>168825</v>
      </c>
      <c r="I6" s="51">
        <v>3000</v>
      </c>
      <c r="J6" s="51">
        <v>1339188</v>
      </c>
      <c r="K6" s="51">
        <v>1165081</v>
      </c>
      <c r="L6" s="51">
        <f>SUM(M6:Q6)</f>
        <v>345932</v>
      </c>
      <c r="M6" s="51">
        <v>0</v>
      </c>
      <c r="N6" s="51">
        <v>5200</v>
      </c>
      <c r="O6" s="51">
        <v>332122</v>
      </c>
      <c r="P6" s="51">
        <v>0</v>
      </c>
      <c r="Q6" s="50">
        <v>8610</v>
      </c>
    </row>
    <row r="7" spans="1:17" ht="15" customHeight="1">
      <c r="A7" s="49" t="s">
        <v>81</v>
      </c>
      <c r="B7" s="48">
        <f>+C7+G7</f>
        <v>24200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24200</v>
      </c>
      <c r="H7" s="47">
        <v>0</v>
      </c>
      <c r="I7" s="47">
        <v>1800</v>
      </c>
      <c r="J7" s="47">
        <v>22400</v>
      </c>
      <c r="K7" s="47">
        <v>23200</v>
      </c>
      <c r="L7" s="47">
        <f>SUM(M7:Q7)</f>
        <v>1000</v>
      </c>
      <c r="M7" s="47">
        <v>0</v>
      </c>
      <c r="N7" s="47">
        <v>0</v>
      </c>
      <c r="O7" s="47">
        <v>1000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14110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14110</v>
      </c>
      <c r="H8" s="47">
        <v>7040</v>
      </c>
      <c r="I8" s="47">
        <v>2280</v>
      </c>
      <c r="J8" s="47">
        <v>4790</v>
      </c>
      <c r="K8" s="47">
        <v>700</v>
      </c>
      <c r="L8" s="47">
        <f>SUM(M8:Q8)</f>
        <v>13410</v>
      </c>
      <c r="M8" s="47">
        <v>0</v>
      </c>
      <c r="N8" s="47">
        <v>0</v>
      </c>
      <c r="O8" s="47">
        <v>13410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55700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55700</v>
      </c>
      <c r="H9" s="47">
        <v>50100</v>
      </c>
      <c r="I9" s="47">
        <v>0</v>
      </c>
      <c r="J9" s="47">
        <v>5600</v>
      </c>
      <c r="K9" s="47">
        <v>3100</v>
      </c>
      <c r="L9" s="47">
        <f>SUM(M9:Q9)</f>
        <v>52600</v>
      </c>
      <c r="M9" s="47">
        <v>0</v>
      </c>
      <c r="N9" s="47">
        <v>0</v>
      </c>
      <c r="O9" s="47">
        <v>52600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9150</v>
      </c>
      <c r="C10" s="47">
        <f>SUM(D10:F10)</f>
        <v>6000</v>
      </c>
      <c r="D10" s="47">
        <v>0</v>
      </c>
      <c r="E10" s="47">
        <v>3000</v>
      </c>
      <c r="F10" s="47">
        <v>3000</v>
      </c>
      <c r="G10" s="47">
        <f>SUM(H10:J10)</f>
        <v>3150</v>
      </c>
      <c r="H10" s="47">
        <v>2750</v>
      </c>
      <c r="I10" s="47">
        <v>0</v>
      </c>
      <c r="J10" s="47">
        <v>400</v>
      </c>
      <c r="K10" s="47">
        <v>0</v>
      </c>
      <c r="L10" s="47">
        <f>SUM(M10:Q10)</f>
        <v>9150</v>
      </c>
      <c r="M10" s="47">
        <v>0</v>
      </c>
      <c r="N10" s="47">
        <v>3000</v>
      </c>
      <c r="O10" s="47">
        <v>6150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65627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65627</v>
      </c>
      <c r="H11" s="47">
        <v>43327</v>
      </c>
      <c r="I11" s="47">
        <v>13000</v>
      </c>
      <c r="J11" s="47">
        <v>9300</v>
      </c>
      <c r="K11" s="47">
        <v>7041</v>
      </c>
      <c r="L11" s="47">
        <f>SUM(M11:Q11)</f>
        <v>58586</v>
      </c>
      <c r="M11" s="47">
        <v>0</v>
      </c>
      <c r="N11" s="47">
        <v>0</v>
      </c>
      <c r="O11" s="47">
        <v>58586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88770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88770</v>
      </c>
      <c r="H12" s="47">
        <v>14000</v>
      </c>
      <c r="I12" s="47">
        <v>20000</v>
      </c>
      <c r="J12" s="47">
        <v>54770</v>
      </c>
      <c r="K12" s="47">
        <v>11400</v>
      </c>
      <c r="L12" s="47">
        <f>SUM(M12:Q12)</f>
        <v>77370</v>
      </c>
      <c r="M12" s="47">
        <v>0</v>
      </c>
      <c r="N12" s="47">
        <v>20000</v>
      </c>
      <c r="O12" s="47">
        <v>57370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65864</v>
      </c>
      <c r="C13" s="47">
        <f>SUM(D13:F13)</f>
        <v>21174</v>
      </c>
      <c r="D13" s="47">
        <v>350</v>
      </c>
      <c r="E13" s="47">
        <v>300</v>
      </c>
      <c r="F13" s="47">
        <v>20524</v>
      </c>
      <c r="G13" s="47">
        <f>SUM(H13:J13)</f>
        <v>44690</v>
      </c>
      <c r="H13" s="47">
        <v>36400</v>
      </c>
      <c r="I13" s="47">
        <v>8290</v>
      </c>
      <c r="J13" s="47">
        <v>0</v>
      </c>
      <c r="K13" s="47">
        <v>30000</v>
      </c>
      <c r="L13" s="47">
        <f>SUM(M13:Q13)</f>
        <v>35864</v>
      </c>
      <c r="M13" s="47">
        <v>0</v>
      </c>
      <c r="N13" s="47">
        <v>7900</v>
      </c>
      <c r="O13" s="47">
        <v>27754</v>
      </c>
      <c r="P13" s="47">
        <v>0</v>
      </c>
      <c r="Q13" s="46">
        <v>210</v>
      </c>
    </row>
    <row r="14" spans="1:17" ht="15" customHeight="1">
      <c r="A14" s="49" t="s">
        <v>74</v>
      </c>
      <c r="B14" s="48">
        <f>+C14+G14</f>
        <v>13570</v>
      </c>
      <c r="C14" s="47">
        <f>SUM(D14:F14)</f>
        <v>1220</v>
      </c>
      <c r="D14" s="47">
        <v>0</v>
      </c>
      <c r="E14" s="47">
        <v>0</v>
      </c>
      <c r="F14" s="47">
        <v>1220</v>
      </c>
      <c r="G14" s="47">
        <f>SUM(H14:J14)</f>
        <v>12350</v>
      </c>
      <c r="H14" s="47">
        <v>0</v>
      </c>
      <c r="I14" s="47">
        <v>0</v>
      </c>
      <c r="J14" s="47">
        <v>12350</v>
      </c>
      <c r="K14" s="47">
        <v>3800</v>
      </c>
      <c r="L14" s="47">
        <f>SUM(M14:Q14)</f>
        <v>9770</v>
      </c>
      <c r="M14" s="47">
        <v>0</v>
      </c>
      <c r="N14" s="47">
        <v>1220</v>
      </c>
      <c r="O14" s="47">
        <v>8550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1535213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1535213</v>
      </c>
      <c r="H16" s="47">
        <f>SUM(H6:H7)</f>
        <v>168825</v>
      </c>
      <c r="I16" s="47">
        <f>SUM(I6:I7)</f>
        <v>4800</v>
      </c>
      <c r="J16" s="47">
        <f>SUM(J6:J7)</f>
        <v>1361588</v>
      </c>
      <c r="K16" s="47">
        <f>SUM(K6:K7)</f>
        <v>1188281</v>
      </c>
      <c r="L16" s="47">
        <f>SUM(M16:Q16)</f>
        <v>346932</v>
      </c>
      <c r="M16" s="47">
        <f>SUM(M6:M7)</f>
        <v>0</v>
      </c>
      <c r="N16" s="47">
        <f>SUM(N6:N7)</f>
        <v>5200</v>
      </c>
      <c r="O16" s="47">
        <f>SUM(O6:O7)</f>
        <v>333122</v>
      </c>
      <c r="P16" s="47">
        <f>SUM(P6:P7)</f>
        <v>0</v>
      </c>
      <c r="Q16" s="46">
        <f>SUM(Q6:Q7)</f>
        <v>8610</v>
      </c>
    </row>
    <row r="17" spans="1:17" ht="15" customHeight="1">
      <c r="A17" s="49" t="s">
        <v>72</v>
      </c>
      <c r="B17" s="48">
        <f>+C17+G17</f>
        <v>312791</v>
      </c>
      <c r="C17" s="47">
        <f>SUM(D17:F17)</f>
        <v>28394</v>
      </c>
      <c r="D17" s="47">
        <f>SUM(D8:D14)</f>
        <v>350</v>
      </c>
      <c r="E17" s="47">
        <f>SUM(E8:E14)</f>
        <v>3300</v>
      </c>
      <c r="F17" s="47">
        <f>SUM(F8:F14)</f>
        <v>24744</v>
      </c>
      <c r="G17" s="47">
        <f>SUM(H17:J17)</f>
        <v>284397</v>
      </c>
      <c r="H17" s="47">
        <f>SUM(H8:H14)</f>
        <v>153617</v>
      </c>
      <c r="I17" s="47">
        <f>SUM(I8:I14)</f>
        <v>43570</v>
      </c>
      <c r="J17" s="47">
        <f>SUM(J8:J14)</f>
        <v>87210</v>
      </c>
      <c r="K17" s="47">
        <f>SUM(K8:K14)</f>
        <v>56041</v>
      </c>
      <c r="L17" s="47">
        <f>SUM(M17:Q17)</f>
        <v>256750</v>
      </c>
      <c r="M17" s="47">
        <f>SUM(M8:M14)</f>
        <v>0</v>
      </c>
      <c r="N17" s="47">
        <f>SUM(N8:N14)</f>
        <v>32120</v>
      </c>
      <c r="O17" s="47">
        <f>SUM(O8:O14)</f>
        <v>224420</v>
      </c>
      <c r="P17" s="47">
        <f>SUM(P8:P14)</f>
        <v>0</v>
      </c>
      <c r="Q17" s="46">
        <f>SUM(Q8:Q14)</f>
        <v>210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1848004</v>
      </c>
      <c r="C19" s="40">
        <f>SUM(D19:F19)</f>
        <v>28394</v>
      </c>
      <c r="D19" s="39">
        <f>SUM(D16:D17)</f>
        <v>350</v>
      </c>
      <c r="E19" s="39">
        <f>SUM(E16:E17)</f>
        <v>3300</v>
      </c>
      <c r="F19" s="39">
        <f>SUM(F16:F17)</f>
        <v>24744</v>
      </c>
      <c r="G19" s="40">
        <f>SUM(H19:J19)</f>
        <v>1819610</v>
      </c>
      <c r="H19" s="39">
        <f>SUM(H16:H17)</f>
        <v>322442</v>
      </c>
      <c r="I19" s="39">
        <f>SUM(I16:I17)</f>
        <v>48370</v>
      </c>
      <c r="J19" s="39">
        <f>SUM(J16:J17)</f>
        <v>1448798</v>
      </c>
      <c r="K19" s="40">
        <f>SUM(K16:K17)</f>
        <v>1244322</v>
      </c>
      <c r="L19" s="39">
        <f>SUM(M19:Q19)</f>
        <v>603682</v>
      </c>
      <c r="M19" s="39">
        <f>SUM(M16:M17)</f>
        <v>0</v>
      </c>
      <c r="N19" s="39">
        <f>SUM(N16:N17)</f>
        <v>37320</v>
      </c>
      <c r="O19" s="39">
        <f>SUM(O16:O17)</f>
        <v>557542</v>
      </c>
      <c r="P19" s="39">
        <f>SUM(P16:P17)</f>
        <v>0</v>
      </c>
      <c r="Q19" s="38">
        <f>SUM(Q16:Q17)</f>
        <v>8820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2010-04-19T10:25:45Z</dcterms:modified>
  <cp:category/>
  <cp:version/>
  <cp:contentType/>
  <cp:contentStatus/>
</cp:coreProperties>
</file>