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480" windowWidth="11055" windowHeight="6540" tabRatio="809" activeTab="0"/>
  </bookViews>
  <sheets>
    <sheet name="目次4" sheetId="1" r:id="rId1"/>
  </sheets>
  <definedNames>
    <definedName name="_xlnm.Print_Area" localSheetId="0">'目次4'!$A$1:$O$53</definedName>
  </definedNames>
  <calcPr fullCalcOnLoad="1"/>
</workbook>
</file>

<file path=xl/sharedStrings.xml><?xml version="1.0" encoding="utf-8"?>
<sst xmlns="http://schemas.openxmlformats.org/spreadsheetml/2006/main" count="96" uniqueCount="69">
  <si>
    <t>その他団体</t>
  </si>
  <si>
    <t>白川町</t>
  </si>
  <si>
    <t>笠松町</t>
  </si>
  <si>
    <t>岐南町</t>
  </si>
  <si>
    <t>山県市</t>
  </si>
  <si>
    <t>瑞穂市</t>
  </si>
  <si>
    <t>飛騨市</t>
  </si>
  <si>
    <t>本巣市</t>
  </si>
  <si>
    <t>郡上市</t>
  </si>
  <si>
    <t>下呂市</t>
  </si>
  <si>
    <t>本巣</t>
  </si>
  <si>
    <t>団体数</t>
  </si>
  <si>
    <t>利用者数</t>
  </si>
  <si>
    <t>青少年団体</t>
  </si>
  <si>
    <t>婦人団体</t>
  </si>
  <si>
    <t>成人団体</t>
  </si>
  <si>
    <t>高齢者団体</t>
  </si>
  <si>
    <t>各務原市</t>
  </si>
  <si>
    <t>海津市</t>
  </si>
  <si>
    <t>揖斐</t>
  </si>
  <si>
    <t>大野</t>
  </si>
  <si>
    <t>市町村名</t>
  </si>
  <si>
    <t>計</t>
  </si>
  <si>
    <t>岐阜市</t>
  </si>
  <si>
    <t>大垣市</t>
  </si>
  <si>
    <t>高山市</t>
  </si>
  <si>
    <t>多治見市</t>
  </si>
  <si>
    <t>関市</t>
  </si>
  <si>
    <t>美濃市</t>
  </si>
  <si>
    <t>土岐市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</si>
  <si>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</si>
  <si>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</si>
  <si>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</si>
  <si>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</si>
  <si>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</si>
  <si>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</si>
  <si>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</si>
  <si>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</si>
  <si>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</si>
  <si>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</si>
  <si>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養老</t>
  </si>
  <si>
    <t>不破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</si>
  <si>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</si>
  <si>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</si>
  <si>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</si>
  <si>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</si>
  <si>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</si>
  <si>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</si>
  <si>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</si>
  <si>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</si>
  <si>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可児</t>
  </si>
  <si>
    <t>安八</t>
  </si>
  <si>
    <t>加茂</t>
  </si>
  <si>
    <t>中津川市</t>
  </si>
  <si>
    <t>瑞浪市</t>
  </si>
  <si>
    <t>羽島市</t>
  </si>
  <si>
    <t>恵那市</t>
  </si>
  <si>
    <t>可児市</t>
  </si>
  <si>
    <t>美濃加茂市</t>
  </si>
  <si>
    <t>合　計</t>
  </si>
  <si>
    <t>羽島</t>
  </si>
  <si>
    <t>個人利用者数</t>
  </si>
  <si>
    <r>
      <t>（注１）</t>
    </r>
    <r>
      <rPr>
        <i/>
        <u val="single"/>
        <sz val="11"/>
        <rFont val="ＭＳ 明朝"/>
        <family val="1"/>
      </rPr>
      <t>数字</t>
    </r>
    <r>
      <rPr>
        <sz val="11"/>
        <rFont val="ＭＳ 明朝"/>
        <family val="1"/>
      </rPr>
      <t>は、団体種別の団体数・参加者数及び個人利用者数未集計の市町村を除いた合計数。</t>
    </r>
  </si>
  <si>
    <t>（注２）平成２５年度調査から、団体数は延べ数＜例①＞に統一した。なお、可児市・飛騨市・川辺町・七宗町・白川町については、調査の関係上、利用した団体の数＜例②＞を記載している。
　＜例＞Ａ団体が年間５回利用した場合　　①５　　②１</t>
  </si>
  <si>
    <t>（注３）岐南町中央公民館は、建て替えに伴い休館中。</t>
  </si>
  <si>
    <t>-</t>
  </si>
  <si>
    <t>-</t>
  </si>
  <si>
    <t>（平成２６年度実績）</t>
  </si>
  <si>
    <t>４　公民館利用団体数・利用者数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</si>
</sst>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  <numFmt numFmtId="191" formatCode="#,##0.0;[Red]\-#,##0.0"/>
    <numFmt numFmtId="192" formatCode="0.0"/>
    <numFmt numFmtId="193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i/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vertical="center" shrinkToFit="1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7" borderId="10" xfId="0" applyNumberFormat="1" applyFont="1" applyFill="1" applyBorder="1" applyAlignment="1">
      <alignment horizontal="center" vertical="center" shrinkToFit="1"/>
    </xf>
    <xf numFmtId="177" fontId="2" fillId="7" borderId="11" xfId="0" applyNumberFormat="1" applyFont="1" applyFill="1" applyBorder="1" applyAlignment="1">
      <alignment horizontal="center" vertical="center" shrinkToFit="1"/>
    </xf>
    <xf numFmtId="177" fontId="2" fillId="7" borderId="12" xfId="0" applyNumberFormat="1" applyFont="1" applyFill="1" applyBorder="1" applyAlignment="1">
      <alignment horizontal="center" vertical="center" shrinkToFit="1"/>
    </xf>
    <xf numFmtId="177" fontId="2" fillId="7" borderId="13" xfId="0" applyNumberFormat="1" applyFont="1" applyFill="1" applyBorder="1" applyAlignment="1">
      <alignment horizontal="center" vertical="center" shrinkToFit="1"/>
    </xf>
    <xf numFmtId="177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6" xfId="0" applyNumberFormat="1" applyFont="1" applyFill="1" applyBorder="1" applyAlignment="1">
      <alignment horizontal="right" vertical="center" shrinkToFit="1"/>
    </xf>
    <xf numFmtId="177" fontId="3" fillId="0" borderId="17" xfId="0" applyNumberFormat="1" applyFont="1" applyFill="1" applyBorder="1" applyAlignment="1">
      <alignment horizontal="right" vertical="center" shrinkToFit="1"/>
    </xf>
    <xf numFmtId="177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0" xfId="0" applyNumberFormat="1" applyFont="1" applyFill="1" applyAlignment="1">
      <alignment vertical="center" shrinkToFit="1"/>
    </xf>
    <xf numFmtId="177" fontId="2" fillId="0" borderId="0" xfId="62" applyNumberFormat="1" applyFont="1" applyFill="1" applyAlignment="1">
      <alignment vertical="center" shrinkToFit="1"/>
      <protection/>
    </xf>
    <xf numFmtId="177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9" xfId="0" applyNumberFormat="1" applyFont="1" applyFill="1" applyBorder="1" applyAlignment="1">
      <alignment horizontal="right" vertical="center" shrinkToFit="1"/>
    </xf>
    <xf numFmtId="177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2" xfId="0" applyNumberFormat="1" applyFont="1" applyFill="1" applyBorder="1" applyAlignment="1">
      <alignment horizontal="right" vertical="center" shrinkToFit="1"/>
    </xf>
    <xf numFmtId="177" fontId="3" fillId="0" borderId="23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5" xfId="0" applyNumberFormat="1" applyFont="1" applyFill="1" applyBorder="1" applyAlignment="1">
      <alignment horizontal="right" vertical="center" shrinkToFit="1"/>
    </xf>
    <xf numFmtId="177" fontId="3" fillId="0" borderId="26" xfId="0" applyNumberFormat="1" applyFont="1" applyFill="1" applyBorder="1" applyAlignment="1">
      <alignment horizontal="right" vertical="center" shrinkToFit="1"/>
    </xf>
    <xf numFmtId="177" fontId="3" fillId="0" borderId="27" xfId="0" applyNumberFormat="1" applyFont="1" applyFill="1" applyBorder="1" applyAlignment="1">
      <alignment horizontal="right" vertical="center" shrinkToFit="1"/>
    </xf>
    <xf numFmtId="177" fontId="3" fillId="0" borderId="28" xfId="0" applyNumberFormat="1" applyFont="1" applyFill="1" applyBorder="1" applyAlignment="1">
      <alignment horizontal="right" vertical="center" shrinkToFit="1"/>
    </xf>
    <xf numFmtId="177" fontId="3" fillId="0" borderId="29" xfId="0" applyNumberFormat="1" applyFont="1" applyFill="1" applyBorder="1" applyAlignment="1">
      <alignment horizontal="right" vertical="center" shrinkToFit="1"/>
    </xf>
    <xf numFmtId="177" fontId="3" fillId="0" borderId="16" xfId="0" applyNumberFormat="1" applyFont="1" applyFill="1" applyBorder="1" applyAlignment="1" applyProtection="1">
      <alignment horizontal="right" vertical="center" shrinkToFit="1"/>
      <protection/>
    </xf>
    <xf numFmtId="177" fontId="3" fillId="0" borderId="17" xfId="0" applyNumberFormat="1" applyFont="1" applyFill="1" applyBorder="1" applyAlignment="1" applyProtection="1">
      <alignment horizontal="right" vertical="center" shrinkToFit="1"/>
      <protection/>
    </xf>
    <xf numFmtId="177" fontId="3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8" xfId="0" applyNumberFormat="1" applyFont="1" applyFill="1" applyBorder="1" applyAlignment="1">
      <alignment horizontal="right" vertical="center" shrinkToFit="1"/>
    </xf>
    <xf numFmtId="177" fontId="7" fillId="0" borderId="30" xfId="0" applyNumberFormat="1" applyFont="1" applyFill="1" applyBorder="1" applyAlignment="1">
      <alignment horizontal="right" vertical="center" shrinkToFit="1"/>
    </xf>
    <xf numFmtId="177" fontId="7" fillId="0" borderId="31" xfId="0" applyNumberFormat="1" applyFont="1" applyFill="1" applyBorder="1" applyAlignment="1">
      <alignment horizontal="right" vertical="center" shrinkToFit="1"/>
    </xf>
    <xf numFmtId="177" fontId="7" fillId="0" borderId="32" xfId="0" applyNumberFormat="1" applyFont="1" applyFill="1" applyBorder="1" applyAlignment="1">
      <alignment horizontal="right" vertical="center" shrinkToFit="1"/>
    </xf>
    <xf numFmtId="177" fontId="7" fillId="0" borderId="33" xfId="0" applyNumberFormat="1" applyFont="1" applyFill="1" applyBorder="1" applyAlignment="1">
      <alignment horizontal="right" vertical="center" shrinkToFit="1"/>
    </xf>
    <xf numFmtId="177" fontId="7" fillId="0" borderId="34" xfId="0" applyNumberFormat="1" applyFont="1" applyFill="1" applyBorder="1" applyAlignment="1">
      <alignment horizontal="right" vertical="center" shrinkToFit="1"/>
    </xf>
    <xf numFmtId="177" fontId="7" fillId="0" borderId="35" xfId="0" applyNumberFormat="1" applyFont="1" applyFill="1" applyBorder="1" applyAlignment="1">
      <alignment horizontal="right" vertical="center" shrinkToFit="1"/>
    </xf>
    <xf numFmtId="177" fontId="3" fillId="0" borderId="14" xfId="0" applyNumberFormat="1" applyFont="1" applyFill="1" applyBorder="1" applyAlignment="1">
      <alignment horizontal="right" vertical="center" shrinkToFit="1"/>
    </xf>
    <xf numFmtId="177" fontId="3" fillId="33" borderId="14" xfId="0" applyNumberFormat="1" applyFont="1" applyFill="1" applyBorder="1" applyAlignment="1" applyProtection="1">
      <alignment horizontal="right" vertical="center" shrinkToFit="1"/>
      <protection locked="0"/>
    </xf>
    <xf numFmtId="177" fontId="3" fillId="33" borderId="17" xfId="0" applyNumberFormat="1" applyFont="1" applyFill="1" applyBorder="1" applyAlignment="1">
      <alignment horizontal="left" vertical="center" shrinkToFit="1"/>
    </xf>
    <xf numFmtId="177" fontId="3" fillId="33" borderId="16" xfId="0" applyNumberFormat="1" applyFont="1" applyFill="1" applyBorder="1" applyAlignment="1">
      <alignment horizontal="left" vertical="center" shrinkToFit="1"/>
    </xf>
    <xf numFmtId="177" fontId="3" fillId="33" borderId="36" xfId="0" applyNumberFormat="1" applyFont="1" applyFill="1" applyBorder="1" applyAlignment="1">
      <alignment horizontal="left" vertical="center" shrinkToFit="1"/>
    </xf>
    <xf numFmtId="177" fontId="3" fillId="33" borderId="37" xfId="0" applyNumberFormat="1" applyFont="1" applyFill="1" applyBorder="1" applyAlignment="1">
      <alignment horizontal="left" vertical="center" shrinkToFit="1"/>
    </xf>
    <xf numFmtId="177" fontId="3" fillId="0" borderId="19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14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17" xfId="62" applyNumberFormat="1" applyFont="1" applyFill="1" applyBorder="1" applyAlignment="1" applyProtection="1">
      <alignment horizontal="right" vertical="center" shrinkToFit="1"/>
      <protection locked="0"/>
    </xf>
    <xf numFmtId="177" fontId="3" fillId="0" borderId="19" xfId="62" applyNumberFormat="1" applyFont="1" applyFill="1" applyBorder="1" applyAlignment="1">
      <alignment horizontal="right" vertical="center" shrinkToFit="1"/>
      <protection/>
    </xf>
    <xf numFmtId="177" fontId="3" fillId="0" borderId="17" xfId="62" applyNumberFormat="1" applyFont="1" applyFill="1" applyBorder="1" applyAlignment="1">
      <alignment horizontal="right" vertical="center" shrinkToFit="1"/>
      <protection/>
    </xf>
    <xf numFmtId="177" fontId="3" fillId="0" borderId="18" xfId="62" applyNumberFormat="1" applyFont="1" applyFill="1" applyBorder="1" applyAlignment="1" applyProtection="1">
      <alignment horizontal="right" vertical="center" shrinkToFit="1"/>
      <protection locked="0"/>
    </xf>
    <xf numFmtId="176" fontId="3" fillId="33" borderId="16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33" borderId="27" xfId="0" applyNumberFormat="1" applyFont="1" applyFill="1" applyBorder="1" applyAlignment="1">
      <alignment horizontal="left" vertical="center" shrinkToFit="1"/>
    </xf>
    <xf numFmtId="176" fontId="3" fillId="33" borderId="17" xfId="0" applyNumberFormat="1" applyFont="1" applyFill="1" applyBorder="1" applyAlignment="1">
      <alignment horizontal="left" vertical="center" shrinkToFit="1"/>
    </xf>
    <xf numFmtId="177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7" fontId="3" fillId="7" borderId="38" xfId="0" applyNumberFormat="1" applyFont="1" applyFill="1" applyBorder="1" applyAlignment="1">
      <alignment horizontal="center" vertical="center" textRotation="255" shrinkToFit="1"/>
    </xf>
    <xf numFmtId="0" fontId="0" fillId="7" borderId="39" xfId="0" applyFont="1" applyFill="1" applyBorder="1" applyAlignment="1">
      <alignment horizontal="center" vertical="center" textRotation="255" shrinkToFit="1"/>
    </xf>
    <xf numFmtId="177" fontId="3" fillId="0" borderId="0" xfId="0" applyNumberFormat="1" applyFont="1" applyFill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177" fontId="3" fillId="7" borderId="40" xfId="0" applyNumberFormat="1" applyFont="1" applyFill="1" applyBorder="1" applyAlignment="1">
      <alignment horizontal="center" vertical="center" shrinkToFit="1"/>
    </xf>
    <xf numFmtId="177" fontId="3" fillId="7" borderId="41" xfId="0" applyNumberFormat="1" applyFont="1" applyFill="1" applyBorder="1" applyAlignment="1">
      <alignment horizontal="center" vertical="center" shrinkToFit="1"/>
    </xf>
    <xf numFmtId="38" fontId="3" fillId="33" borderId="16" xfId="0" applyNumberFormat="1" applyFont="1" applyFill="1" applyBorder="1" applyAlignment="1">
      <alignment horizontal="left" vertical="center" shrinkToFit="1"/>
    </xf>
    <xf numFmtId="38" fontId="3" fillId="33" borderId="17" xfId="0" applyNumberFormat="1" applyFont="1" applyFill="1" applyBorder="1" applyAlignment="1">
      <alignment horizontal="left" vertical="center" shrinkToFit="1"/>
    </xf>
    <xf numFmtId="176" fontId="2" fillId="33" borderId="42" xfId="62" applyNumberFormat="1" applyFont="1" applyFill="1" applyBorder="1" applyAlignment="1">
      <alignment horizontal="left" vertical="center" shrinkToFit="1"/>
      <protection/>
    </xf>
    <xf numFmtId="176" fontId="2" fillId="33" borderId="43" xfId="62" applyNumberFormat="1" applyFont="1" applyFill="1" applyBorder="1" applyAlignment="1">
      <alignment horizontal="left" vertical="center" shrinkToFit="1"/>
      <protection/>
    </xf>
    <xf numFmtId="177" fontId="6" fillId="0" borderId="0" xfId="0" applyNumberFormat="1" applyFont="1" applyFill="1" applyBorder="1" applyAlignment="1">
      <alignment horizontal="left" vertical="center" shrinkToFit="1"/>
    </xf>
    <xf numFmtId="177" fontId="3" fillId="7" borderId="44" xfId="0" applyNumberFormat="1" applyFont="1" applyFill="1" applyBorder="1" applyAlignment="1">
      <alignment horizontal="center" vertical="center" shrinkToFit="1"/>
    </xf>
    <xf numFmtId="177" fontId="3" fillId="7" borderId="45" xfId="0" applyNumberFormat="1" applyFont="1" applyFill="1" applyBorder="1" applyAlignment="1">
      <alignment horizontal="center" vertical="center" shrinkToFit="1"/>
    </xf>
    <xf numFmtId="177" fontId="3" fillId="7" borderId="12" xfId="0" applyNumberFormat="1" applyFont="1" applyFill="1" applyBorder="1" applyAlignment="1">
      <alignment horizontal="center" vertical="center" shrinkToFit="1"/>
    </xf>
    <xf numFmtId="177" fontId="3" fillId="7" borderId="13" xfId="0" applyNumberFormat="1" applyFont="1" applyFill="1" applyBorder="1" applyAlignment="1">
      <alignment horizontal="center" vertical="center" shrinkToFit="1"/>
    </xf>
    <xf numFmtId="176" fontId="3" fillId="33" borderId="28" xfId="0" applyNumberFormat="1" applyFont="1" applyFill="1" applyBorder="1" applyAlignment="1">
      <alignment horizontal="left" vertical="center" shrinkToFit="1"/>
    </xf>
    <xf numFmtId="177" fontId="3" fillId="0" borderId="30" xfId="0" applyNumberFormat="1" applyFont="1" applyFill="1" applyBorder="1" applyAlignment="1">
      <alignment horizontal="center" vertical="center" shrinkToFit="1"/>
    </xf>
    <xf numFmtId="177" fontId="3" fillId="0" borderId="46" xfId="0" applyNumberFormat="1" applyFont="1" applyFill="1" applyBorder="1" applyAlignment="1">
      <alignment horizontal="center" vertical="center" shrinkToFit="1"/>
    </xf>
    <xf numFmtId="177" fontId="3" fillId="33" borderId="16" xfId="0" applyNumberFormat="1" applyFont="1" applyFill="1" applyBorder="1" applyAlignment="1">
      <alignment horizontal="left" vertical="center" shrinkToFit="1"/>
    </xf>
    <xf numFmtId="0" fontId="0" fillId="33" borderId="16" xfId="0" applyFont="1" applyFill="1" applyBorder="1" applyAlignment="1">
      <alignment horizontal="left" vertical="center" shrinkToFit="1"/>
    </xf>
    <xf numFmtId="38" fontId="3" fillId="33" borderId="16" xfId="0" applyNumberFormat="1" applyFont="1" applyFill="1" applyBorder="1" applyAlignment="1" applyProtection="1">
      <alignment horizontal="left" vertical="center" shrinkToFit="1"/>
      <protection/>
    </xf>
    <xf numFmtId="38" fontId="3" fillId="33" borderId="17" xfId="0" applyNumberFormat="1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53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5.75390625" style="1" customWidth="1"/>
    <col min="2" max="2" width="8.375" style="2" customWidth="1"/>
    <col min="3" max="3" width="6.625" style="1" customWidth="1"/>
    <col min="4" max="4" width="7.375" style="1" customWidth="1"/>
    <col min="5" max="5" width="6.625" style="1" customWidth="1"/>
    <col min="6" max="6" width="7.375" style="1" customWidth="1"/>
    <col min="7" max="7" width="6.625" style="1" customWidth="1"/>
    <col min="8" max="8" width="7.375" style="1" customWidth="1"/>
    <col min="9" max="9" width="6.625" style="1" customWidth="1"/>
    <col min="10" max="10" width="7.375" style="1" customWidth="1"/>
    <col min="11" max="11" width="6.625" style="1" customWidth="1"/>
    <col min="12" max="12" width="7.375" style="1" customWidth="1"/>
    <col min="13" max="13" width="7.75390625" style="1" customWidth="1"/>
    <col min="14" max="14" width="8.625" style="1" customWidth="1"/>
    <col min="15" max="15" width="7.125" style="1" customWidth="1"/>
    <col min="16" max="16" width="9.00390625" style="1" customWidth="1"/>
    <col min="17" max="16384" width="9.00390625" style="1" customWidth="1"/>
  </cols>
  <sheetData>
    <row r="1" spans="1:15" ht="36.75" customHeight="1">
      <c r="A1" s="70" t="s">
        <v>68</v>
      </c>
      <c r="B1" s="70"/>
      <c r="C1" s="70"/>
      <c r="D1" s="70"/>
      <c r="E1" s="70"/>
      <c r="F1" s="70"/>
      <c r="G1" s="70"/>
      <c r="H1" s="70"/>
      <c r="I1" s="3"/>
      <c r="J1" s="54" t="s">
        <v>67</v>
      </c>
      <c r="K1" s="55"/>
      <c r="L1" s="55"/>
      <c r="M1" s="55"/>
      <c r="N1" s="55"/>
      <c r="O1" s="55"/>
    </row>
    <row r="2" spans="1:15" ht="9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28.5" customHeight="1">
      <c r="A3" s="71" t="s">
        <v>21</v>
      </c>
      <c r="B3" s="72"/>
      <c r="C3" s="64" t="s">
        <v>13</v>
      </c>
      <c r="D3" s="64"/>
      <c r="E3" s="64" t="s">
        <v>14</v>
      </c>
      <c r="F3" s="64"/>
      <c r="G3" s="64" t="s">
        <v>15</v>
      </c>
      <c r="H3" s="64"/>
      <c r="I3" s="64" t="s">
        <v>16</v>
      </c>
      <c r="J3" s="64"/>
      <c r="K3" s="64" t="s">
        <v>0</v>
      </c>
      <c r="L3" s="65"/>
      <c r="M3" s="71" t="s">
        <v>22</v>
      </c>
      <c r="N3" s="72"/>
      <c r="O3" s="60" t="s">
        <v>61</v>
      </c>
    </row>
    <row r="4" spans="1:15" ht="34.5" customHeight="1" thickBot="1">
      <c r="A4" s="73"/>
      <c r="B4" s="74"/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6" t="s">
        <v>12</v>
      </c>
      <c r="M4" s="7" t="s">
        <v>11</v>
      </c>
      <c r="N4" s="8" t="s">
        <v>12</v>
      </c>
      <c r="O4" s="61"/>
    </row>
    <row r="5" spans="1:15" s="14" customFormat="1" ht="18.75" customHeight="1">
      <c r="A5" s="56" t="s">
        <v>23</v>
      </c>
      <c r="B5" s="75"/>
      <c r="C5" s="26">
        <v>901</v>
      </c>
      <c r="D5" s="26">
        <v>26996</v>
      </c>
      <c r="E5" s="26">
        <v>323</v>
      </c>
      <c r="F5" s="26">
        <v>7481</v>
      </c>
      <c r="G5" s="26">
        <v>0</v>
      </c>
      <c r="H5" s="26">
        <v>0</v>
      </c>
      <c r="I5" s="26">
        <v>0</v>
      </c>
      <c r="J5" s="26">
        <v>0</v>
      </c>
      <c r="K5" s="26">
        <v>48695</v>
      </c>
      <c r="L5" s="27">
        <v>904553</v>
      </c>
      <c r="M5" s="28">
        <f>SUM(C5,E5,G5,I5,K5)</f>
        <v>49919</v>
      </c>
      <c r="N5" s="29">
        <v>939030</v>
      </c>
      <c r="O5" s="30">
        <v>0</v>
      </c>
    </row>
    <row r="6" spans="1:15" s="14" customFormat="1" ht="18.75" customHeight="1">
      <c r="A6" s="53" t="s">
        <v>24</v>
      </c>
      <c r="B6" s="57"/>
      <c r="C6" s="9">
        <v>69</v>
      </c>
      <c r="D6" s="9">
        <v>1018</v>
      </c>
      <c r="E6" s="9">
        <v>311</v>
      </c>
      <c r="F6" s="9">
        <v>3371</v>
      </c>
      <c r="G6" s="9">
        <v>508</v>
      </c>
      <c r="H6" s="9">
        <v>9867</v>
      </c>
      <c r="I6" s="9">
        <v>10</v>
      </c>
      <c r="J6" s="9">
        <v>87</v>
      </c>
      <c r="K6" s="9">
        <v>232</v>
      </c>
      <c r="L6" s="10">
        <v>4034</v>
      </c>
      <c r="M6" s="11">
        <v>1130</v>
      </c>
      <c r="N6" s="12">
        <v>18377</v>
      </c>
      <c r="O6" s="13">
        <v>0</v>
      </c>
    </row>
    <row r="7" spans="1:15" s="14" customFormat="1" ht="18.75" customHeight="1">
      <c r="A7" s="66" t="s">
        <v>25</v>
      </c>
      <c r="B7" s="67"/>
      <c r="C7" s="16" t="s">
        <v>66</v>
      </c>
      <c r="D7" s="16" t="s">
        <v>66</v>
      </c>
      <c r="E7" s="16" t="s">
        <v>66</v>
      </c>
      <c r="F7" s="16" t="s">
        <v>66</v>
      </c>
      <c r="G7" s="16" t="s">
        <v>66</v>
      </c>
      <c r="H7" s="16" t="s">
        <v>66</v>
      </c>
      <c r="I7" s="16" t="s">
        <v>66</v>
      </c>
      <c r="J7" s="17" t="s">
        <v>66</v>
      </c>
      <c r="K7" s="41">
        <v>10807</v>
      </c>
      <c r="L7" s="12">
        <v>233704</v>
      </c>
      <c r="M7" s="11">
        <v>10807</v>
      </c>
      <c r="N7" s="12">
        <v>233704</v>
      </c>
      <c r="O7" s="18" t="s">
        <v>66</v>
      </c>
    </row>
    <row r="8" spans="1:15" s="14" customFormat="1" ht="18.75" customHeight="1">
      <c r="A8" s="66" t="s">
        <v>26</v>
      </c>
      <c r="B8" s="67"/>
      <c r="C8" s="9">
        <v>3199</v>
      </c>
      <c r="D8" s="9">
        <v>45123</v>
      </c>
      <c r="E8" s="9">
        <v>483</v>
      </c>
      <c r="F8" s="9">
        <v>1623</v>
      </c>
      <c r="G8" s="9">
        <v>21699</v>
      </c>
      <c r="H8" s="9">
        <v>162917</v>
      </c>
      <c r="I8" s="9">
        <v>966</v>
      </c>
      <c r="J8" s="9">
        <v>12515</v>
      </c>
      <c r="K8" s="9">
        <v>4134</v>
      </c>
      <c r="L8" s="10">
        <v>73622</v>
      </c>
      <c r="M8" s="11">
        <v>30481</v>
      </c>
      <c r="N8" s="12">
        <v>295800</v>
      </c>
      <c r="O8" s="13">
        <v>5235</v>
      </c>
    </row>
    <row r="9" spans="1:15" s="14" customFormat="1" ht="18.75" customHeight="1">
      <c r="A9" s="66" t="s">
        <v>27</v>
      </c>
      <c r="B9" s="67"/>
      <c r="C9" s="9">
        <v>30</v>
      </c>
      <c r="D9" s="9">
        <v>1946</v>
      </c>
      <c r="E9" s="9">
        <v>196</v>
      </c>
      <c r="F9" s="9">
        <v>4886</v>
      </c>
      <c r="G9" s="9">
        <v>1185</v>
      </c>
      <c r="H9" s="9">
        <v>19136</v>
      </c>
      <c r="I9" s="9">
        <v>25</v>
      </c>
      <c r="J9" s="9">
        <v>880</v>
      </c>
      <c r="K9" s="9">
        <v>1124</v>
      </c>
      <c r="L9" s="10">
        <v>51854</v>
      </c>
      <c r="M9" s="11">
        <v>2560</v>
      </c>
      <c r="N9" s="12">
        <v>78702</v>
      </c>
      <c r="O9" s="13">
        <v>1481</v>
      </c>
    </row>
    <row r="10" spans="1:15" s="14" customFormat="1" ht="18.75" customHeight="1">
      <c r="A10" s="66" t="s">
        <v>53</v>
      </c>
      <c r="B10" s="67"/>
      <c r="C10" s="9">
        <v>1861</v>
      </c>
      <c r="D10" s="9">
        <v>51011</v>
      </c>
      <c r="E10" s="9">
        <v>787</v>
      </c>
      <c r="F10" s="9">
        <v>11951</v>
      </c>
      <c r="G10" s="9">
        <v>6348</v>
      </c>
      <c r="H10" s="9">
        <v>87159</v>
      </c>
      <c r="I10" s="9">
        <v>614</v>
      </c>
      <c r="J10" s="9">
        <v>11150</v>
      </c>
      <c r="K10" s="9">
        <v>3796</v>
      </c>
      <c r="L10" s="10">
        <v>84702</v>
      </c>
      <c r="M10" s="11">
        <v>13406</v>
      </c>
      <c r="N10" s="12">
        <v>245973</v>
      </c>
      <c r="O10" s="13">
        <v>0</v>
      </c>
    </row>
    <row r="11" spans="1:15" s="14" customFormat="1" ht="18.75" customHeight="1">
      <c r="A11" s="66" t="s">
        <v>28</v>
      </c>
      <c r="B11" s="67"/>
      <c r="C11" s="9">
        <v>66</v>
      </c>
      <c r="D11" s="9">
        <v>1220</v>
      </c>
      <c r="E11" s="9">
        <v>1051</v>
      </c>
      <c r="F11" s="9">
        <v>12449</v>
      </c>
      <c r="G11" s="9">
        <v>788</v>
      </c>
      <c r="H11" s="9">
        <v>7196</v>
      </c>
      <c r="I11" s="9">
        <v>403</v>
      </c>
      <c r="J11" s="9">
        <v>7413</v>
      </c>
      <c r="K11" s="9">
        <v>907</v>
      </c>
      <c r="L11" s="10">
        <v>19598</v>
      </c>
      <c r="M11" s="11">
        <v>3215</v>
      </c>
      <c r="N11" s="12">
        <v>47876</v>
      </c>
      <c r="O11" s="13">
        <v>8</v>
      </c>
    </row>
    <row r="12" spans="1:15" s="14" customFormat="1" ht="18.75" customHeight="1">
      <c r="A12" s="66" t="s">
        <v>54</v>
      </c>
      <c r="B12" s="67"/>
      <c r="C12" s="9">
        <v>326</v>
      </c>
      <c r="D12" s="9">
        <v>31771</v>
      </c>
      <c r="E12" s="9">
        <v>676</v>
      </c>
      <c r="F12" s="9">
        <v>18315</v>
      </c>
      <c r="G12" s="9">
        <v>1436</v>
      </c>
      <c r="H12" s="9">
        <v>86941</v>
      </c>
      <c r="I12" s="9">
        <v>803</v>
      </c>
      <c r="J12" s="9">
        <v>21411</v>
      </c>
      <c r="K12" s="9">
        <v>239</v>
      </c>
      <c r="L12" s="10">
        <v>56752</v>
      </c>
      <c r="M12" s="11">
        <v>3480</v>
      </c>
      <c r="N12" s="12">
        <v>215190</v>
      </c>
      <c r="O12" s="13">
        <v>7601</v>
      </c>
    </row>
    <row r="13" spans="1:15" s="14" customFormat="1" ht="18.75" customHeight="1">
      <c r="A13" s="66" t="s">
        <v>55</v>
      </c>
      <c r="B13" s="67"/>
      <c r="C13" s="9">
        <v>27</v>
      </c>
      <c r="D13" s="9">
        <v>2194</v>
      </c>
      <c r="E13" s="9">
        <v>62</v>
      </c>
      <c r="F13" s="9">
        <v>4341</v>
      </c>
      <c r="G13" s="9">
        <v>871</v>
      </c>
      <c r="H13" s="9">
        <v>26501</v>
      </c>
      <c r="I13" s="9">
        <v>24</v>
      </c>
      <c r="J13" s="9">
        <v>565</v>
      </c>
      <c r="K13" s="9">
        <v>622</v>
      </c>
      <c r="L13" s="10">
        <v>35782</v>
      </c>
      <c r="M13" s="11">
        <v>1606</v>
      </c>
      <c r="N13" s="12">
        <v>69383</v>
      </c>
      <c r="O13" s="13">
        <v>0</v>
      </c>
    </row>
    <row r="14" spans="1:15" s="14" customFormat="1" ht="18.75" customHeight="1">
      <c r="A14" s="66" t="s">
        <v>56</v>
      </c>
      <c r="B14" s="67"/>
      <c r="C14" s="9">
        <v>651</v>
      </c>
      <c r="D14" s="9">
        <v>12026</v>
      </c>
      <c r="E14" s="9">
        <v>1496</v>
      </c>
      <c r="F14" s="9">
        <v>13562</v>
      </c>
      <c r="G14" s="9">
        <v>6025</v>
      </c>
      <c r="H14" s="9">
        <v>88831</v>
      </c>
      <c r="I14" s="9">
        <v>143</v>
      </c>
      <c r="J14" s="9">
        <v>3634</v>
      </c>
      <c r="K14" s="9">
        <v>3306</v>
      </c>
      <c r="L14" s="10">
        <v>55810</v>
      </c>
      <c r="M14" s="11">
        <v>11621</v>
      </c>
      <c r="N14" s="12">
        <v>173863</v>
      </c>
      <c r="O14" s="13">
        <v>14149</v>
      </c>
    </row>
    <row r="15" spans="1:15" s="14" customFormat="1" ht="18.75" customHeight="1">
      <c r="A15" s="66" t="s">
        <v>58</v>
      </c>
      <c r="B15" s="67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v>0</v>
      </c>
      <c r="M15" s="33">
        <v>0</v>
      </c>
      <c r="N15" s="19">
        <v>0</v>
      </c>
      <c r="O15" s="13">
        <v>0</v>
      </c>
    </row>
    <row r="16" spans="1:15" s="14" customFormat="1" ht="18.75" customHeight="1">
      <c r="A16" s="66" t="s">
        <v>29</v>
      </c>
      <c r="B16" s="67"/>
      <c r="C16" s="9">
        <v>984</v>
      </c>
      <c r="D16" s="9">
        <v>25792</v>
      </c>
      <c r="E16" s="9">
        <v>1310</v>
      </c>
      <c r="F16" s="9">
        <v>16728</v>
      </c>
      <c r="G16" s="9">
        <v>4963</v>
      </c>
      <c r="H16" s="9">
        <v>66862</v>
      </c>
      <c r="I16" s="9">
        <v>908</v>
      </c>
      <c r="J16" s="9">
        <v>13489</v>
      </c>
      <c r="K16" s="9">
        <v>847</v>
      </c>
      <c r="L16" s="10">
        <v>22764</v>
      </c>
      <c r="M16" s="11">
        <v>9012</v>
      </c>
      <c r="N16" s="12">
        <v>145635</v>
      </c>
      <c r="O16" s="13">
        <v>2385</v>
      </c>
    </row>
    <row r="17" spans="1:15" s="14" customFormat="1" ht="18.75" customHeight="1">
      <c r="A17" s="66" t="s">
        <v>17</v>
      </c>
      <c r="B17" s="67"/>
      <c r="C17" s="9">
        <v>828</v>
      </c>
      <c r="D17" s="9">
        <v>11935</v>
      </c>
      <c r="E17" s="9">
        <v>1234</v>
      </c>
      <c r="F17" s="9">
        <v>12246</v>
      </c>
      <c r="G17" s="9">
        <v>4420</v>
      </c>
      <c r="H17" s="9">
        <v>55297</v>
      </c>
      <c r="I17" s="9">
        <v>35</v>
      </c>
      <c r="J17" s="9">
        <v>375</v>
      </c>
      <c r="K17" s="9">
        <v>1185</v>
      </c>
      <c r="L17" s="10">
        <v>28410</v>
      </c>
      <c r="M17" s="11">
        <v>7702</v>
      </c>
      <c r="N17" s="12">
        <v>108263</v>
      </c>
      <c r="O17" s="13">
        <v>30802</v>
      </c>
    </row>
    <row r="18" spans="1:15" s="14" customFormat="1" ht="18.75" customHeight="1">
      <c r="A18" s="66" t="s">
        <v>57</v>
      </c>
      <c r="B18" s="67"/>
      <c r="C18" s="9">
        <v>88</v>
      </c>
      <c r="D18" s="9">
        <v>80204</v>
      </c>
      <c r="E18" s="9">
        <v>134</v>
      </c>
      <c r="F18" s="9">
        <v>81099</v>
      </c>
      <c r="G18" s="9">
        <v>737</v>
      </c>
      <c r="H18" s="9">
        <v>220479</v>
      </c>
      <c r="I18" s="9">
        <v>33</v>
      </c>
      <c r="J18" s="9">
        <v>33756</v>
      </c>
      <c r="K18" s="9">
        <v>12</v>
      </c>
      <c r="L18" s="10">
        <v>24628</v>
      </c>
      <c r="M18" s="11">
        <v>1004</v>
      </c>
      <c r="N18" s="12">
        <v>440166</v>
      </c>
      <c r="O18" s="34">
        <v>0</v>
      </c>
    </row>
    <row r="19" spans="1:15" s="14" customFormat="1" ht="18.75" customHeight="1">
      <c r="A19" s="66" t="s">
        <v>4</v>
      </c>
      <c r="B19" s="67"/>
      <c r="C19" s="9">
        <v>1172</v>
      </c>
      <c r="D19" s="9">
        <v>15648</v>
      </c>
      <c r="E19" s="9">
        <v>311</v>
      </c>
      <c r="F19" s="9">
        <v>3419</v>
      </c>
      <c r="G19" s="9">
        <v>5344</v>
      </c>
      <c r="H19" s="9">
        <v>69695</v>
      </c>
      <c r="I19" s="9">
        <v>695</v>
      </c>
      <c r="J19" s="9">
        <v>11122</v>
      </c>
      <c r="K19" s="9">
        <v>558</v>
      </c>
      <c r="L19" s="10">
        <v>13070</v>
      </c>
      <c r="M19" s="11">
        <v>8080</v>
      </c>
      <c r="N19" s="12">
        <v>112954</v>
      </c>
      <c r="O19" s="13">
        <v>0</v>
      </c>
    </row>
    <row r="20" spans="1:15" s="14" customFormat="1" ht="18.75" customHeight="1">
      <c r="A20" s="66" t="s">
        <v>5</v>
      </c>
      <c r="B20" s="67"/>
      <c r="C20" s="16" t="s">
        <v>65</v>
      </c>
      <c r="D20" s="16" t="s">
        <v>65</v>
      </c>
      <c r="E20" s="16" t="s">
        <v>65</v>
      </c>
      <c r="F20" s="16" t="s">
        <v>65</v>
      </c>
      <c r="G20" s="16" t="s">
        <v>65</v>
      </c>
      <c r="H20" s="16" t="s">
        <v>65</v>
      </c>
      <c r="I20" s="16" t="s">
        <v>65</v>
      </c>
      <c r="J20" s="16" t="s">
        <v>65</v>
      </c>
      <c r="K20" s="16" t="s">
        <v>65</v>
      </c>
      <c r="L20" s="16" t="s">
        <v>65</v>
      </c>
      <c r="M20" s="11">
        <v>4719</v>
      </c>
      <c r="N20" s="12">
        <v>77658</v>
      </c>
      <c r="O20" s="13">
        <v>0</v>
      </c>
    </row>
    <row r="21" spans="1:15" s="14" customFormat="1" ht="18.75" customHeight="1">
      <c r="A21" s="66" t="s">
        <v>6</v>
      </c>
      <c r="B21" s="67"/>
      <c r="C21" s="9">
        <v>307</v>
      </c>
      <c r="D21" s="9">
        <v>4642</v>
      </c>
      <c r="E21" s="9">
        <v>766</v>
      </c>
      <c r="F21" s="9">
        <v>6991</v>
      </c>
      <c r="G21" s="9">
        <v>1928</v>
      </c>
      <c r="H21" s="9">
        <v>38514</v>
      </c>
      <c r="I21" s="9">
        <v>734</v>
      </c>
      <c r="J21" s="9">
        <v>12453</v>
      </c>
      <c r="K21" s="9">
        <v>318</v>
      </c>
      <c r="L21" s="10">
        <v>12402</v>
      </c>
      <c r="M21" s="11">
        <v>4053</v>
      </c>
      <c r="N21" s="19">
        <v>75002</v>
      </c>
      <c r="O21" s="13">
        <v>0</v>
      </c>
    </row>
    <row r="22" spans="1:15" s="14" customFormat="1" ht="18.75" customHeight="1">
      <c r="A22" s="80" t="s">
        <v>7</v>
      </c>
      <c r="B22" s="81"/>
      <c r="C22" s="9">
        <v>344</v>
      </c>
      <c r="D22" s="9">
        <v>8434</v>
      </c>
      <c r="E22" s="9">
        <v>95</v>
      </c>
      <c r="F22" s="9">
        <v>759</v>
      </c>
      <c r="G22" s="9">
        <v>2527</v>
      </c>
      <c r="H22" s="9">
        <v>44084</v>
      </c>
      <c r="I22" s="9">
        <v>230</v>
      </c>
      <c r="J22" s="9">
        <v>2699</v>
      </c>
      <c r="K22" s="9">
        <v>221</v>
      </c>
      <c r="L22" s="10">
        <v>7106</v>
      </c>
      <c r="M22" s="31">
        <v>3417</v>
      </c>
      <c r="N22" s="32">
        <v>63082</v>
      </c>
      <c r="O22" s="13">
        <v>49</v>
      </c>
    </row>
    <row r="23" spans="1:15" s="15" customFormat="1" ht="18.75" customHeight="1">
      <c r="A23" s="68" t="s">
        <v>8</v>
      </c>
      <c r="B23" s="69"/>
      <c r="C23" s="47">
        <v>482</v>
      </c>
      <c r="D23" s="48">
        <v>15485</v>
      </c>
      <c r="E23" s="48">
        <v>865</v>
      </c>
      <c r="F23" s="48">
        <v>8082</v>
      </c>
      <c r="G23" s="48">
        <v>1754</v>
      </c>
      <c r="H23" s="48">
        <v>29706</v>
      </c>
      <c r="I23" s="48">
        <v>645</v>
      </c>
      <c r="J23" s="48">
        <v>9668</v>
      </c>
      <c r="K23" s="48">
        <v>3107</v>
      </c>
      <c r="L23" s="49">
        <v>48981</v>
      </c>
      <c r="M23" s="50">
        <v>6853</v>
      </c>
      <c r="N23" s="51">
        <v>111922</v>
      </c>
      <c r="O23" s="52">
        <v>1243</v>
      </c>
    </row>
    <row r="24" spans="1:15" s="14" customFormat="1" ht="19.5" customHeight="1">
      <c r="A24" s="66" t="s">
        <v>9</v>
      </c>
      <c r="B24" s="67"/>
      <c r="C24" s="9">
        <v>255</v>
      </c>
      <c r="D24" s="9">
        <v>14307</v>
      </c>
      <c r="E24" s="9">
        <v>256</v>
      </c>
      <c r="F24" s="9">
        <v>5259</v>
      </c>
      <c r="G24" s="9">
        <v>1114</v>
      </c>
      <c r="H24" s="9">
        <v>27930</v>
      </c>
      <c r="I24" s="9">
        <v>254</v>
      </c>
      <c r="J24" s="9">
        <v>11884</v>
      </c>
      <c r="K24" s="9">
        <v>1667</v>
      </c>
      <c r="L24" s="19">
        <v>70770</v>
      </c>
      <c r="M24" s="20">
        <v>3546</v>
      </c>
      <c r="N24" s="12">
        <v>130150</v>
      </c>
      <c r="O24" s="13">
        <v>0</v>
      </c>
    </row>
    <row r="25" spans="1:15" s="14" customFormat="1" ht="18.75" customHeight="1">
      <c r="A25" s="66" t="s">
        <v>18</v>
      </c>
      <c r="B25" s="67"/>
      <c r="C25" s="9">
        <v>50</v>
      </c>
      <c r="D25" s="9">
        <v>922</v>
      </c>
      <c r="E25" s="9">
        <v>55</v>
      </c>
      <c r="F25" s="9">
        <v>10207</v>
      </c>
      <c r="G25" s="9">
        <v>2640</v>
      </c>
      <c r="H25" s="9">
        <v>53124</v>
      </c>
      <c r="I25" s="9">
        <v>130</v>
      </c>
      <c r="J25" s="9">
        <v>2600</v>
      </c>
      <c r="K25" s="9">
        <v>251</v>
      </c>
      <c r="L25" s="10">
        <v>3077</v>
      </c>
      <c r="M25" s="11">
        <v>3126</v>
      </c>
      <c r="N25" s="12">
        <v>69930</v>
      </c>
      <c r="O25" s="13">
        <v>243</v>
      </c>
    </row>
    <row r="26" spans="1:15" s="14" customFormat="1" ht="18.75" customHeight="1">
      <c r="A26" s="78" t="s">
        <v>60</v>
      </c>
      <c r="B26" s="43" t="s">
        <v>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v>0</v>
      </c>
      <c r="M26" s="11">
        <v>0</v>
      </c>
      <c r="N26" s="12">
        <v>0</v>
      </c>
      <c r="O26" s="13">
        <v>0</v>
      </c>
    </row>
    <row r="27" spans="1:15" s="14" customFormat="1" ht="18.75" customHeight="1">
      <c r="A27" s="79"/>
      <c r="B27" s="43" t="s">
        <v>2</v>
      </c>
      <c r="C27" s="9">
        <v>217</v>
      </c>
      <c r="D27" s="9">
        <v>8526</v>
      </c>
      <c r="E27" s="9">
        <v>1021</v>
      </c>
      <c r="F27" s="9">
        <v>12266</v>
      </c>
      <c r="G27" s="9">
        <v>3428</v>
      </c>
      <c r="H27" s="9">
        <v>51470</v>
      </c>
      <c r="I27" s="9">
        <v>1335</v>
      </c>
      <c r="J27" s="9">
        <v>15601</v>
      </c>
      <c r="K27" s="9">
        <v>36</v>
      </c>
      <c r="L27" s="10">
        <v>521</v>
      </c>
      <c r="M27" s="11">
        <v>6037</v>
      </c>
      <c r="N27" s="12">
        <v>88384</v>
      </c>
      <c r="O27" s="13">
        <v>0</v>
      </c>
    </row>
    <row r="28" spans="1:15" s="14" customFormat="1" ht="18.75" customHeight="1">
      <c r="A28" s="44" t="s">
        <v>40</v>
      </c>
      <c r="B28" s="43" t="s">
        <v>30</v>
      </c>
      <c r="C28" s="9">
        <v>160</v>
      </c>
      <c r="D28" s="9">
        <v>6573</v>
      </c>
      <c r="E28" s="9">
        <v>98</v>
      </c>
      <c r="F28" s="9">
        <v>5398</v>
      </c>
      <c r="G28" s="9">
        <v>1070</v>
      </c>
      <c r="H28" s="9">
        <v>21808</v>
      </c>
      <c r="I28" s="9">
        <v>107</v>
      </c>
      <c r="J28" s="9">
        <v>7224</v>
      </c>
      <c r="K28" s="9">
        <v>216</v>
      </c>
      <c r="L28" s="10">
        <v>14905</v>
      </c>
      <c r="M28" s="11">
        <v>1651</v>
      </c>
      <c r="N28" s="12">
        <v>55908</v>
      </c>
      <c r="O28" s="13">
        <v>475</v>
      </c>
    </row>
    <row r="29" spans="1:15" s="14" customFormat="1" ht="18.75" customHeight="1">
      <c r="A29" s="78" t="s">
        <v>41</v>
      </c>
      <c r="B29" s="43" t="s">
        <v>31</v>
      </c>
      <c r="C29" s="9">
        <v>265</v>
      </c>
      <c r="D29" s="9">
        <v>5619</v>
      </c>
      <c r="E29" s="9">
        <v>1618</v>
      </c>
      <c r="F29" s="9">
        <v>12158</v>
      </c>
      <c r="G29" s="9">
        <v>1979</v>
      </c>
      <c r="H29" s="9">
        <v>17081</v>
      </c>
      <c r="I29" s="9">
        <v>433</v>
      </c>
      <c r="J29" s="9">
        <v>6976</v>
      </c>
      <c r="K29" s="9">
        <v>990</v>
      </c>
      <c r="L29" s="10">
        <v>20348</v>
      </c>
      <c r="M29" s="11">
        <v>5285</v>
      </c>
      <c r="N29" s="12">
        <v>62182</v>
      </c>
      <c r="O29" s="13">
        <v>0</v>
      </c>
    </row>
    <row r="30" spans="1:15" s="14" customFormat="1" ht="18.75" customHeight="1">
      <c r="A30" s="78"/>
      <c r="B30" s="43" t="s">
        <v>32</v>
      </c>
      <c r="C30" s="9">
        <v>178</v>
      </c>
      <c r="D30" s="9">
        <v>2753</v>
      </c>
      <c r="E30" s="9">
        <v>267</v>
      </c>
      <c r="F30" s="9">
        <v>1691</v>
      </c>
      <c r="G30" s="9">
        <v>580</v>
      </c>
      <c r="H30" s="9">
        <v>7561</v>
      </c>
      <c r="I30" s="9">
        <v>7</v>
      </c>
      <c r="J30" s="9">
        <v>96</v>
      </c>
      <c r="K30" s="9">
        <v>149</v>
      </c>
      <c r="L30" s="10">
        <v>2342</v>
      </c>
      <c r="M30" s="11">
        <v>1181</v>
      </c>
      <c r="N30" s="12">
        <v>14443</v>
      </c>
      <c r="O30" s="13">
        <v>1044</v>
      </c>
    </row>
    <row r="31" spans="1:15" s="14" customFormat="1" ht="18.75" customHeight="1">
      <c r="A31" s="78" t="s">
        <v>51</v>
      </c>
      <c r="B31" s="43" t="s">
        <v>33</v>
      </c>
      <c r="C31" s="9">
        <v>194</v>
      </c>
      <c r="D31" s="9">
        <v>8927</v>
      </c>
      <c r="E31" s="9">
        <v>12</v>
      </c>
      <c r="F31" s="9">
        <v>555</v>
      </c>
      <c r="G31" s="9">
        <v>2</v>
      </c>
      <c r="H31" s="9">
        <v>655</v>
      </c>
      <c r="I31" s="9">
        <v>36</v>
      </c>
      <c r="J31" s="9">
        <v>6166</v>
      </c>
      <c r="K31" s="9">
        <v>2198</v>
      </c>
      <c r="L31" s="10">
        <v>38953</v>
      </c>
      <c r="M31" s="11">
        <v>2442</v>
      </c>
      <c r="N31" s="12">
        <v>55256</v>
      </c>
      <c r="O31" s="13">
        <v>8</v>
      </c>
    </row>
    <row r="32" spans="1:15" s="14" customFormat="1" ht="18.75" customHeight="1">
      <c r="A32" s="78"/>
      <c r="B32" s="43" t="s">
        <v>34</v>
      </c>
      <c r="C32" s="9">
        <v>0</v>
      </c>
      <c r="D32" s="9">
        <v>0</v>
      </c>
      <c r="E32" s="9">
        <v>0</v>
      </c>
      <c r="F32" s="9">
        <v>0</v>
      </c>
      <c r="G32" s="9">
        <v>15</v>
      </c>
      <c r="H32" s="9">
        <v>3057</v>
      </c>
      <c r="I32" s="9">
        <v>1</v>
      </c>
      <c r="J32" s="9">
        <v>40</v>
      </c>
      <c r="K32" s="9">
        <v>29</v>
      </c>
      <c r="L32" s="10">
        <v>7340</v>
      </c>
      <c r="M32" s="11">
        <v>45</v>
      </c>
      <c r="N32" s="12">
        <v>10437</v>
      </c>
      <c r="O32" s="13">
        <v>0</v>
      </c>
    </row>
    <row r="33" spans="1:15" s="14" customFormat="1" ht="18.75" customHeight="1">
      <c r="A33" s="78"/>
      <c r="B33" s="43" t="s">
        <v>35</v>
      </c>
      <c r="C33" s="9">
        <v>44</v>
      </c>
      <c r="D33" s="9">
        <v>8100</v>
      </c>
      <c r="E33" s="9">
        <v>0</v>
      </c>
      <c r="F33" s="9">
        <v>0</v>
      </c>
      <c r="G33" s="9">
        <v>2200</v>
      </c>
      <c r="H33" s="9">
        <v>29000</v>
      </c>
      <c r="I33" s="9">
        <v>3</v>
      </c>
      <c r="J33" s="9">
        <v>950</v>
      </c>
      <c r="K33" s="9">
        <v>87</v>
      </c>
      <c r="L33" s="10">
        <v>13800</v>
      </c>
      <c r="M33" s="11">
        <v>2334</v>
      </c>
      <c r="N33" s="12">
        <v>51850</v>
      </c>
      <c r="O33" s="13">
        <v>0</v>
      </c>
    </row>
    <row r="34" spans="1:15" s="14" customFormat="1" ht="18.75" customHeight="1">
      <c r="A34" s="78" t="s">
        <v>19</v>
      </c>
      <c r="B34" s="43" t="s">
        <v>36</v>
      </c>
      <c r="C34" s="9">
        <v>446</v>
      </c>
      <c r="D34" s="9">
        <v>7752</v>
      </c>
      <c r="E34" s="9">
        <v>1914</v>
      </c>
      <c r="F34" s="9">
        <v>22917</v>
      </c>
      <c r="G34" s="9">
        <v>2596</v>
      </c>
      <c r="H34" s="9">
        <v>32716</v>
      </c>
      <c r="I34" s="9">
        <v>446</v>
      </c>
      <c r="J34" s="9">
        <v>5335</v>
      </c>
      <c r="K34" s="9">
        <v>2469</v>
      </c>
      <c r="L34" s="10">
        <v>77036</v>
      </c>
      <c r="M34" s="11">
        <v>7871</v>
      </c>
      <c r="N34" s="12">
        <v>145756</v>
      </c>
      <c r="O34" s="13">
        <v>0</v>
      </c>
    </row>
    <row r="35" spans="1:15" s="14" customFormat="1" ht="18.75" customHeight="1">
      <c r="A35" s="78"/>
      <c r="B35" s="43" t="s">
        <v>37</v>
      </c>
      <c r="C35" s="9">
        <v>255</v>
      </c>
      <c r="D35" s="9">
        <v>16616</v>
      </c>
      <c r="E35" s="9">
        <v>314</v>
      </c>
      <c r="F35" s="9">
        <v>8455</v>
      </c>
      <c r="G35" s="9">
        <v>467</v>
      </c>
      <c r="H35" s="9">
        <v>24162</v>
      </c>
      <c r="I35" s="9">
        <v>384</v>
      </c>
      <c r="J35" s="9">
        <v>7553</v>
      </c>
      <c r="K35" s="9">
        <v>239</v>
      </c>
      <c r="L35" s="10">
        <v>10797</v>
      </c>
      <c r="M35" s="11">
        <v>1659</v>
      </c>
      <c r="N35" s="12">
        <v>67583</v>
      </c>
      <c r="O35" s="13">
        <v>520</v>
      </c>
    </row>
    <row r="36" spans="1:15" s="14" customFormat="1" ht="18.75" customHeight="1">
      <c r="A36" s="78"/>
      <c r="B36" s="43" t="s">
        <v>38</v>
      </c>
      <c r="C36" s="9">
        <v>328</v>
      </c>
      <c r="D36" s="9">
        <v>4759</v>
      </c>
      <c r="E36" s="9">
        <v>2062</v>
      </c>
      <c r="F36" s="9">
        <v>20256</v>
      </c>
      <c r="G36" s="9">
        <v>3308</v>
      </c>
      <c r="H36" s="9">
        <v>35583</v>
      </c>
      <c r="I36" s="9">
        <v>481</v>
      </c>
      <c r="J36" s="9">
        <v>6287</v>
      </c>
      <c r="K36" s="9">
        <v>2949</v>
      </c>
      <c r="L36" s="10">
        <v>89314</v>
      </c>
      <c r="M36" s="11">
        <v>9128</v>
      </c>
      <c r="N36" s="12">
        <v>156199</v>
      </c>
      <c r="O36" s="13">
        <v>0</v>
      </c>
    </row>
    <row r="37" spans="1:15" s="14" customFormat="1" ht="18.75" customHeight="1">
      <c r="A37" s="44" t="s">
        <v>10</v>
      </c>
      <c r="B37" s="43" t="s">
        <v>39</v>
      </c>
      <c r="C37" s="9">
        <v>164</v>
      </c>
      <c r="D37" s="9">
        <v>2287</v>
      </c>
      <c r="E37" s="9">
        <v>145</v>
      </c>
      <c r="F37" s="9">
        <v>2197</v>
      </c>
      <c r="G37" s="9">
        <v>985</v>
      </c>
      <c r="H37" s="9">
        <v>12438</v>
      </c>
      <c r="I37" s="9">
        <v>8</v>
      </c>
      <c r="J37" s="9">
        <v>106</v>
      </c>
      <c r="K37" s="9">
        <v>174</v>
      </c>
      <c r="L37" s="10">
        <v>1626</v>
      </c>
      <c r="M37" s="11">
        <v>1476</v>
      </c>
      <c r="N37" s="12">
        <v>18654</v>
      </c>
      <c r="O37" s="13">
        <v>0</v>
      </c>
    </row>
    <row r="38" spans="1:15" s="14" customFormat="1" ht="18.75" customHeight="1">
      <c r="A38" s="78" t="s">
        <v>52</v>
      </c>
      <c r="B38" s="43" t="s">
        <v>42</v>
      </c>
      <c r="C38" s="9">
        <v>79</v>
      </c>
      <c r="D38" s="9">
        <v>2836</v>
      </c>
      <c r="E38" s="9">
        <v>131</v>
      </c>
      <c r="F38" s="9">
        <v>1575</v>
      </c>
      <c r="G38" s="9">
        <v>424</v>
      </c>
      <c r="H38" s="9">
        <v>5757</v>
      </c>
      <c r="I38" s="9">
        <v>0</v>
      </c>
      <c r="J38" s="9">
        <v>0</v>
      </c>
      <c r="K38" s="9">
        <v>87</v>
      </c>
      <c r="L38" s="10">
        <v>3230</v>
      </c>
      <c r="M38" s="11">
        <v>721</v>
      </c>
      <c r="N38" s="12">
        <v>13398</v>
      </c>
      <c r="O38" s="13">
        <v>0</v>
      </c>
    </row>
    <row r="39" spans="1:15" s="14" customFormat="1" ht="18.75" customHeight="1">
      <c r="A39" s="78"/>
      <c r="B39" s="43" t="s">
        <v>43</v>
      </c>
      <c r="C39" s="9">
        <v>281</v>
      </c>
      <c r="D39" s="9">
        <v>7925</v>
      </c>
      <c r="E39" s="9">
        <v>910</v>
      </c>
      <c r="F39" s="9">
        <v>9892</v>
      </c>
      <c r="G39" s="9">
        <v>553</v>
      </c>
      <c r="H39" s="9">
        <v>7001</v>
      </c>
      <c r="I39" s="9">
        <v>134</v>
      </c>
      <c r="J39" s="9">
        <v>3257</v>
      </c>
      <c r="K39" s="9">
        <v>5</v>
      </c>
      <c r="L39" s="10">
        <v>180</v>
      </c>
      <c r="M39" s="11">
        <v>1883</v>
      </c>
      <c r="N39" s="12">
        <v>28255</v>
      </c>
      <c r="O39" s="13">
        <v>0</v>
      </c>
    </row>
    <row r="40" spans="1:15" s="14" customFormat="1" ht="18.75" customHeight="1">
      <c r="A40" s="78"/>
      <c r="B40" s="43" t="s">
        <v>44</v>
      </c>
      <c r="C40" s="9">
        <v>14</v>
      </c>
      <c r="D40" s="9">
        <v>1967</v>
      </c>
      <c r="E40" s="9">
        <v>213</v>
      </c>
      <c r="F40" s="9">
        <v>2888</v>
      </c>
      <c r="G40" s="9">
        <v>460</v>
      </c>
      <c r="H40" s="9">
        <v>17082</v>
      </c>
      <c r="I40" s="9">
        <v>3</v>
      </c>
      <c r="J40" s="9">
        <v>162</v>
      </c>
      <c r="K40" s="9">
        <v>81</v>
      </c>
      <c r="L40" s="10">
        <v>1335</v>
      </c>
      <c r="M40" s="11">
        <v>771</v>
      </c>
      <c r="N40" s="12">
        <v>23434</v>
      </c>
      <c r="O40" s="13">
        <v>0</v>
      </c>
    </row>
    <row r="41" spans="1:15" s="14" customFormat="1" ht="18.75" customHeight="1">
      <c r="A41" s="78"/>
      <c r="B41" s="43" t="s">
        <v>45</v>
      </c>
      <c r="C41" s="9">
        <v>7</v>
      </c>
      <c r="D41" s="9">
        <v>2476</v>
      </c>
      <c r="E41" s="9">
        <v>3</v>
      </c>
      <c r="F41" s="9">
        <v>109</v>
      </c>
      <c r="G41" s="9">
        <v>36</v>
      </c>
      <c r="H41" s="9">
        <v>4850</v>
      </c>
      <c r="I41" s="9">
        <v>1</v>
      </c>
      <c r="J41" s="9">
        <v>95</v>
      </c>
      <c r="K41" s="9">
        <v>37</v>
      </c>
      <c r="L41" s="10">
        <v>4363</v>
      </c>
      <c r="M41" s="11">
        <v>84</v>
      </c>
      <c r="N41" s="12">
        <v>11893</v>
      </c>
      <c r="O41" s="13">
        <v>0</v>
      </c>
    </row>
    <row r="42" spans="1:15" s="14" customFormat="1" ht="18.75" customHeight="1">
      <c r="A42" s="78"/>
      <c r="B42" s="43" t="s">
        <v>46</v>
      </c>
      <c r="C42" s="9">
        <v>327</v>
      </c>
      <c r="D42" s="9">
        <v>4505</v>
      </c>
      <c r="E42" s="9">
        <v>340</v>
      </c>
      <c r="F42" s="9">
        <v>3943</v>
      </c>
      <c r="G42" s="9">
        <v>899</v>
      </c>
      <c r="H42" s="9">
        <v>12996</v>
      </c>
      <c r="I42" s="9">
        <v>127</v>
      </c>
      <c r="J42" s="9">
        <v>2353</v>
      </c>
      <c r="K42" s="9">
        <v>196</v>
      </c>
      <c r="L42" s="10">
        <v>30810</v>
      </c>
      <c r="M42" s="11">
        <v>1889</v>
      </c>
      <c r="N42" s="12">
        <v>54607</v>
      </c>
      <c r="O42" s="13">
        <v>1020</v>
      </c>
    </row>
    <row r="43" spans="1:15" s="14" customFormat="1" ht="18.75" customHeight="1">
      <c r="A43" s="78"/>
      <c r="B43" s="43" t="s">
        <v>1</v>
      </c>
      <c r="C43" s="9">
        <v>61</v>
      </c>
      <c r="D43" s="9">
        <v>2429</v>
      </c>
      <c r="E43" s="9">
        <v>62</v>
      </c>
      <c r="F43" s="9">
        <v>1061</v>
      </c>
      <c r="G43" s="9">
        <v>123</v>
      </c>
      <c r="H43" s="9">
        <v>10456</v>
      </c>
      <c r="I43" s="9">
        <v>130</v>
      </c>
      <c r="J43" s="9">
        <v>3895</v>
      </c>
      <c r="K43" s="9">
        <v>508</v>
      </c>
      <c r="L43" s="10">
        <v>33449</v>
      </c>
      <c r="M43" s="11">
        <v>884</v>
      </c>
      <c r="N43" s="12">
        <v>51290</v>
      </c>
      <c r="O43" s="13">
        <v>290</v>
      </c>
    </row>
    <row r="44" spans="1:15" s="14" customFormat="1" ht="18.75" customHeight="1">
      <c r="A44" s="78"/>
      <c r="B44" s="43" t="s">
        <v>47</v>
      </c>
      <c r="C44" s="9">
        <v>41</v>
      </c>
      <c r="D44" s="9">
        <v>1054</v>
      </c>
      <c r="E44" s="42">
        <v>10</v>
      </c>
      <c r="F44" s="42">
        <v>30</v>
      </c>
      <c r="G44" s="9">
        <v>96</v>
      </c>
      <c r="H44" s="9">
        <v>4785</v>
      </c>
      <c r="I44" s="9">
        <v>3</v>
      </c>
      <c r="J44" s="9">
        <v>160</v>
      </c>
      <c r="K44" s="9">
        <v>310</v>
      </c>
      <c r="L44" s="10">
        <v>16911</v>
      </c>
      <c r="M44" s="11">
        <v>460</v>
      </c>
      <c r="N44" s="12">
        <v>22940</v>
      </c>
      <c r="O44" s="13">
        <v>0</v>
      </c>
    </row>
    <row r="45" spans="1:15" s="14" customFormat="1" ht="18.75" customHeight="1">
      <c r="A45" s="44" t="s">
        <v>50</v>
      </c>
      <c r="B45" s="43" t="s">
        <v>48</v>
      </c>
      <c r="C45" s="9">
        <v>243</v>
      </c>
      <c r="D45" s="9">
        <v>7080</v>
      </c>
      <c r="E45" s="9">
        <v>80</v>
      </c>
      <c r="F45" s="9">
        <v>988</v>
      </c>
      <c r="G45" s="9">
        <v>494</v>
      </c>
      <c r="H45" s="9">
        <v>6946</v>
      </c>
      <c r="I45" s="9">
        <v>207</v>
      </c>
      <c r="J45" s="9">
        <v>3849</v>
      </c>
      <c r="K45" s="9">
        <v>2140</v>
      </c>
      <c r="L45" s="10">
        <v>39378</v>
      </c>
      <c r="M45" s="11">
        <v>3164</v>
      </c>
      <c r="N45" s="12">
        <v>58241</v>
      </c>
      <c r="O45" s="13">
        <v>0</v>
      </c>
    </row>
    <row r="46" spans="1:15" s="14" customFormat="1" ht="18.75" customHeight="1" thickBot="1">
      <c r="A46" s="45" t="s">
        <v>20</v>
      </c>
      <c r="B46" s="46" t="s">
        <v>49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2">
        <v>0</v>
      </c>
      <c r="M46" s="23">
        <v>0</v>
      </c>
      <c r="N46" s="24">
        <v>0</v>
      </c>
      <c r="O46" s="25">
        <v>0</v>
      </c>
    </row>
    <row r="47" spans="1:15" s="14" customFormat="1" ht="18.75" customHeight="1" thickBot="1" thickTop="1">
      <c r="A47" s="76" t="s">
        <v>59</v>
      </c>
      <c r="B47" s="77"/>
      <c r="C47" s="35">
        <f>SUM(C5:C46)</f>
        <v>14944</v>
      </c>
      <c r="D47" s="36">
        <f aca="true" t="shared" si="0" ref="D47:O47">SUM(D5:D46)</f>
        <v>452858</v>
      </c>
      <c r="E47" s="36">
        <f t="shared" si="0"/>
        <v>19611</v>
      </c>
      <c r="F47" s="36">
        <f t="shared" si="0"/>
        <v>329148</v>
      </c>
      <c r="G47" s="36">
        <f t="shared" si="0"/>
        <v>84002</v>
      </c>
      <c r="H47" s="36">
        <f t="shared" si="0"/>
        <v>1399643</v>
      </c>
      <c r="I47" s="36">
        <f>SUM(I5:I46)</f>
        <v>10498</v>
      </c>
      <c r="J47" s="36">
        <f t="shared" si="0"/>
        <v>225806</v>
      </c>
      <c r="K47" s="36">
        <f t="shared" si="0"/>
        <v>94928</v>
      </c>
      <c r="L47" s="37">
        <f>SUM(L5:L46)</f>
        <v>2158257</v>
      </c>
      <c r="M47" s="38">
        <f t="shared" si="0"/>
        <v>228702</v>
      </c>
      <c r="N47" s="39">
        <f t="shared" si="0"/>
        <v>4643370</v>
      </c>
      <c r="O47" s="40">
        <f t="shared" si="0"/>
        <v>66553</v>
      </c>
    </row>
    <row r="49" spans="1:15" ht="13.5">
      <c r="A49" s="58" t="s">
        <v>62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2">
      <c r="A50" s="62" t="s">
        <v>63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1:15" ht="1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  <row r="52" spans="1:15" ht="17.2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spans="1:15" ht="13.5">
      <c r="A53" s="58" t="s">
        <v>64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</sheetData>
  <sheetProtection/>
  <mergeCells count="40">
    <mergeCell ref="A47:B47"/>
    <mergeCell ref="A25:B25"/>
    <mergeCell ref="A26:A27"/>
    <mergeCell ref="A21:B21"/>
    <mergeCell ref="A24:B24"/>
    <mergeCell ref="A31:A33"/>
    <mergeCell ref="A29:A30"/>
    <mergeCell ref="A34:A36"/>
    <mergeCell ref="A38:A44"/>
    <mergeCell ref="A22:B22"/>
    <mergeCell ref="A8:B8"/>
    <mergeCell ref="A18:B18"/>
    <mergeCell ref="G3:H3"/>
    <mergeCell ref="M3:N3"/>
    <mergeCell ref="A16:B16"/>
    <mergeCell ref="A20:B20"/>
    <mergeCell ref="A14:B14"/>
    <mergeCell ref="A17:B17"/>
    <mergeCell ref="A13:B13"/>
    <mergeCell ref="A19:B19"/>
    <mergeCell ref="A1:H1"/>
    <mergeCell ref="A3:B4"/>
    <mergeCell ref="A5:B5"/>
    <mergeCell ref="J1:O1"/>
    <mergeCell ref="A6:B6"/>
    <mergeCell ref="A10:B10"/>
    <mergeCell ref="I3:J3"/>
    <mergeCell ref="E3:F3"/>
    <mergeCell ref="A9:B9"/>
    <mergeCell ref="A7:B7"/>
    <mergeCell ref="A53:O53"/>
    <mergeCell ref="A49:O49"/>
    <mergeCell ref="O3:O4"/>
    <mergeCell ref="A50:O52"/>
    <mergeCell ref="K3:L3"/>
    <mergeCell ref="C3:D3"/>
    <mergeCell ref="A12:B12"/>
    <mergeCell ref="A23:B23"/>
    <mergeCell ref="A11:B11"/>
    <mergeCell ref="A15:B15"/>
  </mergeCells>
  <printOptions/>
  <pageMargins left="0.6299212598425197" right="0.6299212598425197" top="0.7480314960629921" bottom="0.7480314960629921" header="0.31496062992125984" footer="0.31496062992125984"/>
  <pageSetup firstPageNumber="7" useFirstPageNumber="1" fitToWidth="0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2015-12-24T23:55:39Z</cp:lastPrinted>
  <dcterms:created xsi:type="dcterms:W3CDTF">2003-06-25T01:32:46Z</dcterms:created>
  <dcterms:modified xsi:type="dcterms:W3CDTF">2015-12-28T04:41:55Z</dcterms:modified>
  <cp:category/>
  <cp:version/>
  <cp:contentType/>
  <cp:contentStatus/>
</cp:coreProperties>
</file>